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firstSheet="9" activeTab="15"/>
  </bookViews>
  <sheets>
    <sheet name="dolnośląskie" sheetId="1" r:id="rId1"/>
    <sheet name="kujawsko-pomorskie" sheetId="2" r:id="rId2"/>
    <sheet name="lubelskie" sheetId="3" r:id="rId3"/>
    <sheet name="lubuskie" sheetId="4" r:id="rId4"/>
    <sheet name="łódzkie" sheetId="5" r:id="rId5"/>
    <sheet name="małopolskie" sheetId="6" r:id="rId6"/>
    <sheet name="mazowieckie" sheetId="7" r:id="rId7"/>
    <sheet name="opolskie" sheetId="8" r:id="rId8"/>
    <sheet name="podkarpackie" sheetId="9" r:id="rId9"/>
    <sheet name="podlaskie" sheetId="10" r:id="rId10"/>
    <sheet name="pomorskie" sheetId="11" r:id="rId11"/>
    <sheet name="śląskie" sheetId="12" r:id="rId12"/>
    <sheet name="świętokrzyskie" sheetId="13" r:id="rId13"/>
    <sheet name="warmińsko-mazurskie" sheetId="14" r:id="rId14"/>
    <sheet name="wielkopolskie" sheetId="15" r:id="rId15"/>
    <sheet name="zachodniopomorskie" sheetId="16" r:id="rId16"/>
    <sheet name="ARiMR" sheetId="17" r:id="rId17"/>
    <sheet name="ARR" sheetId="35" r:id="rId18"/>
    <sheet name="Podsumowanie" sheetId="38" r:id="rId19"/>
  </sheets>
  <calcPr calcId="145621"/>
</workbook>
</file>

<file path=xl/calcChain.xml><?xml version="1.0" encoding="utf-8"?>
<calcChain xmlns="http://schemas.openxmlformats.org/spreadsheetml/2006/main">
  <c r="I5" i="35"/>
  <c r="I12" i="16"/>
  <c r="I11" i="15"/>
  <c r="I12" i="14"/>
  <c r="I12" i="11"/>
  <c r="I13" i="10"/>
  <c r="I11" i="9"/>
  <c r="I11" i="8"/>
  <c r="I12" i="7"/>
  <c r="I10" i="6"/>
  <c r="I11" i="5"/>
  <c r="H13" i="4"/>
  <c r="I11" i="2"/>
  <c r="I13" i="1"/>
  <c r="K10" i="3" l="1"/>
</calcChain>
</file>

<file path=xl/sharedStrings.xml><?xml version="1.0" encoding="utf-8"?>
<sst xmlns="http://schemas.openxmlformats.org/spreadsheetml/2006/main" count="1635" uniqueCount="772">
  <si>
    <t>Plan komunikacyjny jest częscią Planu Operacyjnego na lata 2014-2015 Krajowej Sieci Obszarów Wiejskich 2014-2020 dla Województwa Dolnośląskiego</t>
  </si>
  <si>
    <t>L.P.</t>
  </si>
  <si>
    <t>Narzędzie promocji</t>
  </si>
  <si>
    <t>Tytuł operacji</t>
  </si>
  <si>
    <t>Liczba konferencji/
spotkań</t>
  </si>
  <si>
    <t>Liczba materiałów promocyjnych</t>
  </si>
  <si>
    <t>Liczba ogłoszeń/artykułów</t>
  </si>
  <si>
    <t>Grupa docelowa</t>
  </si>
  <si>
    <t>Ilość uczestników</t>
  </si>
  <si>
    <t>Budżet Operacji brutto (zł)</t>
  </si>
  <si>
    <t>Termin realizacji</t>
  </si>
  <si>
    <t xml:space="preserve">Informowanie o operacji </t>
  </si>
  <si>
    <t xml:space="preserve">Sposób ewaluacji operacji  </t>
  </si>
  <si>
    <t>Zakładane do osiągnięcia wskaźniki realizacji operacji</t>
  </si>
  <si>
    <t>Efekty długofalowe</t>
  </si>
  <si>
    <t xml:space="preserve">Działanie Planu Komunikacyjnego PROW 2014-2020 </t>
  </si>
  <si>
    <t>Cel KSOW</t>
  </si>
  <si>
    <t>Priorytet PROW</t>
  </si>
  <si>
    <t>Cel szczegółowy Strategii</t>
  </si>
  <si>
    <t>konferencja</t>
  </si>
  <si>
    <t>Uroczysta konferencja inaugurująca rozpoczęcie wdrażania działań delegowanych przez Samorząd Województwa Dolnośląskiego w ramach PROW 2014-2020</t>
  </si>
  <si>
    <t>-</t>
  </si>
  <si>
    <t>Potencjalni beneficjenci, beneficjenci, media</t>
  </si>
  <si>
    <t>III-IV kwartał</t>
  </si>
  <si>
    <t>Zaproszenia imienne do beneficjentów i potencjalnych beneficjentów, ogłoszenie na stronie internetowej</t>
  </si>
  <si>
    <t>anonimowa ankieta ewaluacyjna pozwalająca określić przydatność konferencji, użyteczność przekazywanej podczas niej informacji</t>
  </si>
  <si>
    <t>podniesienie wiedzy na temat PROW 2014-2020 w tym szczególnie dotyczącej działań powierzonych do wdrażania samorządom województw, złożenie większej liczby poprawnych pod względem formalnym i merytorycznym wniosków o dofinansowanie, wykreowania pozytywnego nastawienia  do PROW 2014-2020.</t>
  </si>
  <si>
    <t>Upowszechnienie wiedzy ogólnej na temat Programu</t>
  </si>
  <si>
    <t>Informowanie społeczeństwa i potencjalnych beneficjentów o polityce rozwoju obszarów wiejskich i o możliwościach finansowania; podniesienie jakości wdrażania PROW</t>
  </si>
  <si>
    <t>Promowanie włączenia społecznego, zmniejszenie ubóstwa oraz rozwoju gospodarczego na obszarach wiejskich</t>
  </si>
  <si>
    <t xml:space="preserve">a) zwiększenie poziomu wiedzy ogólnej i szczegółowej dotyczącej PROW 2014-2020, w tym zapewnienie  informacji dotyczących warunków i trybu przyznawania pomocy, dla potencjalnych beneficjentów w zakresie  praktycznej wiedzy i umiejętności o sposobie przygotowania wniosków, biznesplanów oraz dla beneficjentów  w zakresie przygotowania wniosków o płatność, 
b) uwidocznienie roli Wspólnoty we współfinansowaniu rozwoju obszarów wiejskich w Polsce. </t>
  </si>
  <si>
    <t>Około 100-190 uczestników</t>
  </si>
  <si>
    <t>warsztat</t>
  </si>
  <si>
    <t>Warsztaty organizowane dla potencjalnych beneficjentów i beneficjentów działań wdrażanych przez Samorząd Województwa w ramach PROW 2014-2020</t>
  </si>
  <si>
    <t>Potencjalni beneficjenci, beneficjenci</t>
  </si>
  <si>
    <t>IV kwartał</t>
  </si>
  <si>
    <t>anonimowa ankieta ewaluacyjna pozwalająca określić przydatność warsztatów, użyteczność przekazywanych podczas nich informacji</t>
  </si>
  <si>
    <t xml:space="preserve">podniesienie szczegółowej wiedzy na temat działań PROW 2014-2020 wdrażanych przez samorząd województwa, upowszechnienie wiedzy na temat Programu, składanie przez beneficjentów większej liczby prawidłowo wypełnionych wniosków o dofinansowanie i wniosków o płatność, mniejsza liczba nieprawidłowości w projektach </t>
  </si>
  <si>
    <t>Przekazywanie potencjalnym beneficjentom/beneficjentom Programu szczegółowych informacji dotyczących warunków i zasad udzielania pomocy</t>
  </si>
  <si>
    <t>Około 120-170 uczestników</t>
  </si>
  <si>
    <t>Liczba spotkań warsztatowych – 2, Łączna liczba uczestników warsztatów - około 120-170 osób,  % uczestników zadowolonych z warsztatów, biorący udział w badaniu ankietowym – 80%, % uczestników warsztatów, którzy w przyszłości zostali beneficjentami -85%</t>
  </si>
  <si>
    <t>szkolenie</t>
  </si>
  <si>
    <t>Szkolenie dotyczące konkursu na wybór Lokalnej Strategii Rozwoju (LSR)</t>
  </si>
  <si>
    <t>Lokalne Grupy Działania oraz podmioty, które złożyły wnioski w ramach poddziałania „Wsparcie przygotowawcze” lub planują się ubiegać o wybór przygotowanej LSR</t>
  </si>
  <si>
    <t>Zaproszenia imienne do Lokalnych Grupy Działania oraz podmiotów, które złożyły wnioski w ramach poddziałania „Wsparcie przygotowawcze” lub planują się ubiegać o wybór przygotowanej LSR, ogłoszenie na stronie internetowej o szkoleniu</t>
  </si>
  <si>
    <t>anonimowa ankieta ewaluacyjna pozwalająca określić przydatność szkolenia, użyteczność przekazywanych podczas niego informacji</t>
  </si>
  <si>
    <t>wzrost poziomu wiedzy potencjalnych beneficjentów w zakresie dokumentów konkursowych oraz umiejętność opracowania LSR z uwzględnieniem wymogów, jakie powinny spełnić oraz sposobu oceny, której zostaną poddane</t>
  </si>
  <si>
    <t xml:space="preserve">Około 45-50 uczestników </t>
  </si>
  <si>
    <t xml:space="preserve">Liczba szkoleń – 1, Liczba uczestników szkolenia - około 45-50 osób, % uczestników zadowolonych z szkolenia, biorący udział w badaniu ankietowym – 70%, </t>
  </si>
  <si>
    <t>media</t>
  </si>
  <si>
    <t>Cykl audycji telewizyjnych na temat PROW 2014-2020 (w szczególności na temat działań samorządowych)</t>
  </si>
  <si>
    <t>2-3 audycje</t>
  </si>
  <si>
    <t>Potencjalni beneficjenci, beneficjenci, instytucje zaangażowane pośrednio we wdrażanie Programu, ogół społeczeństwa</t>
  </si>
  <si>
    <t>Plansze sponsorskie umieszczone na początku i na końcu każdej dofinansowywanej audycji oraz zapowiedzi audycji, w których również zostanie zawarta informacja na temat tego, że audycje dofinansowywane są w ramach PROW 2014-2020</t>
  </si>
  <si>
    <t xml:space="preserve"> obserwacja wyników oglądalności dofinansowywanych audycji </t>
  </si>
  <si>
    <t>Liczba programów w ramówce telewizyjnej, w których promowanych jest PROW 2014-2020 – 1, Liczba audycji telewizyjnych – około 2-3 audycji</t>
  </si>
  <si>
    <t>wzrost wiedzy na temat PROW 2014-2020, wzrost poziomu zainteresowania aplikowaniem o środki w ramach PROW , 2014-2020, wzrost zauważalności wpływu PROW 2014-2020 na rozwój Dolnego Śląska</t>
  </si>
  <si>
    <t>Informowanie o programie, rezultatach jego realizacji oraz o wkładzie Wspólnoty w realizację Programu (z wyłączeniem podmiotów zaangażowanych w realizację Strategii)</t>
  </si>
  <si>
    <t>a) Zwiększenie poziomu wiedzy ogólnej i szczegółowej dotyczącej PROW 2014-2020, w tym zapewnienie informacji dotyczących warunków i trybu przyznawania pomocy dla potencjalnych beneficjentów w zakresie praktycznej wiedzy i umiejętności o sposobie przygotowania wniosków, biznesplanów oraz dla beneficjentów w zakresie przygotowania wniosków o płatność;  
b)uwidocznienie roli Wspólnoty we współfinansowaniu rozwoju obszarów wiejskich w Polsce, 
d)zmiana w świadomości mieszkańców kraju funkcjonowania PROW jako programu głównie lub wyłącznie wspierającego rolników/rolnictwo, 
e)poszerzenie grupy zainteresowanych PROW, dotarcie z przekazem do grup nastawionych niechętnie lub krytycznie do FE, przełamanie negatywnych stereotypów dotyczących życia na obszarach wiejskich</t>
  </si>
  <si>
    <t xml:space="preserve">Publikacja aktualnych informacji i dokumentów dotyczących Programu na witrynie internetowej </t>
  </si>
  <si>
    <t>działanie ciągłe (średnio około 4 nowych informacji na stronie w tygodniu)</t>
  </si>
  <si>
    <t>Potencjalni beneficjenci, beneficjenci, instytucje zaangażowane pośrednio we wdrażanie Programu, ogół społeczeństwa, media</t>
  </si>
  <si>
    <t>bezkosztowe</t>
  </si>
  <si>
    <t>Adres strony internetowej będzie podawany przez pracowników Wydziału Obszarów Wiejskich oraz PIFE podczas konferencji/spotkań/warsztatów, rozmów bezpośrednich, telefonicznych, korespondencji mailowej</t>
  </si>
  <si>
    <t xml:space="preserve"> umieszczenie na stronie internetowej, informującej o PROW, ankiety dla odwiedzających ją osób 
w celu oceny dostępności i jakości strony i materiałów na niej umieszczonych
</t>
  </si>
  <si>
    <t xml:space="preserve">Liczba odwiedzin strony internetowej dot. PROW 2014-2020 - 4 500 wejść, odsetek respondentów zadowolonych 
z usług informacyjnych świadczonych przez instytucję – 48%
</t>
  </si>
  <si>
    <t>wzrost wiedzy na temat PROW 2014-2020, wzrost poziomu zainteresowania aplikowaniem o środki w ramach PROW  2014-2020,</t>
  </si>
  <si>
    <t xml:space="preserve">Informowanie o programie, rezultatach jego realizacji oraz o wkładzie Wspólnoty w realizację Programu (z wyłączeniem podmiotów zaangażowanych w realizację Strategii), </t>
  </si>
  <si>
    <t xml:space="preserve">a) Zwiększenie poziomu wiedzy ogólnej i szczegółowej dotyczącej PROW 2014-2020, w tym zapewnienie informacji dotyczących warunków i trybu przyznawania pomocy dla potencjalnych beneficjentów w zakresie praktycznej wiedzy i umiejętności o sposobie przygotowania wniosków, biznesplanów oraz dla beneficjentów w zakresie przygotowania wniosków o płatność;  
b)uwidocznienie roli Wspólnoty we współfinansowaniu rozwoju obszarów wiejskich w Polsce, 
</t>
  </si>
  <si>
    <t>Nie dotyczy</t>
  </si>
  <si>
    <t>imprezy targowo-wystawiennicze</t>
  </si>
  <si>
    <t>Promocja Programu podczas lokalnych i regionalnych imprez poświęconych rolnictwu i obszarom wiejskim</t>
  </si>
  <si>
    <t>około 7</t>
  </si>
  <si>
    <t>ilość dystrybuowanych materiałów promocyjnych uzależniona od liczby uczestników imprez, będzie to około 1400 zestawów materiałów informacyjno-promocyjnych</t>
  </si>
  <si>
    <t>potencjalni beneficjenci i beneficjenci, instytucje zaangażowane pośrednio we wdrażanie Programu, media, ogół społeczeństwa</t>
  </si>
  <si>
    <t>Łącznie około 2000-4000 uczestników imprez</t>
  </si>
  <si>
    <t>informacje na stronie internetowej dotyczącej PROW 2014-2020 oraz na stronie internetowej podmiotu, który zaprosił przedstawicieli Wydziału Obszarów Wiejskich  lub PIFE do wzięcia udziału w imprezie</t>
  </si>
  <si>
    <t xml:space="preserve">Opinie zebrane od uczestników imprez za pomocą ankiet ewaluacyjnych bądź też wywiadów  
</t>
  </si>
  <si>
    <t xml:space="preserve">liczba imprez – około 7, liczba osób zasięgających informacji na temat PROW 2014-2020  - około 40 
</t>
  </si>
  <si>
    <t>Zwiększenie świadomości społeczeństwa na temat realizacji Programu i wkładu wspólnoty w rozwój obszarów wiejskich oraz rozpowszechnienie informacji na temat PROW 2014-2020, zmiana negatywnych stereotypów dotyczących życia na obszarach wiejskich</t>
  </si>
  <si>
    <t>Zapewnienie odpowiedniej wizualizacji Programu</t>
  </si>
  <si>
    <t>a) Zwiększenie poziomu wiedzy ogólnej i szczegółowej dotyczącej PROW 2014-2020, w tym zapewnienie informacji dotyczących warunków i trybu przyznawania pomocy dla potencjalnych beneficjentów w zakresie praktycznej wiedzy i umiejętności o sposobie przygotowania wniosków, biznesplanów oraz dla beneficjentów w zakresie przygotowania wniosków o płatność;  
b)uwidocznienie roli Wspólnoty we współfinansowaniu rozwoju obszarów wiejskich w Polsce, 
c) zbudowanie i utrzymanie wysokiej rozpoznawalności EFRROW i PROW 2014-2020 na tle innych programów oraz funduszy europejskich
d)zmiana w świadomości mieszkańców kraju funkcjonowania PROW jako programu głównie lub wyłącznie wspierającego rolników/rolnictwo, 
e)poszerzenie grupy zainteresowanych PROW, dotarcie z przekazem do grup nastawionych niechętnie lub krytycznie do FE, przełamanie negatywnych stereotypów dotyczących życia na obszarach wiejskich</t>
  </si>
  <si>
    <t>materiały promocyjne</t>
  </si>
  <si>
    <t>Wykonanie materiałów promocyjnych PROW 2014-2020</t>
  </si>
  <si>
    <t>Około 4000 -5000 sztuk gadżetów</t>
  </si>
  <si>
    <t>Potencjalni beneficjenci, beneficjenci, instytucje zaangażowane pośrednio we wdrażanie Programu, media, ogół społeczeństwa</t>
  </si>
  <si>
    <t>nie dotyczy</t>
  </si>
  <si>
    <t xml:space="preserve">Ewaluacja będzie prowadzona w formie obserwacji.
</t>
  </si>
  <si>
    <t xml:space="preserve">Liczba materiałów promocyjnych – około 4 000 – 5 000 sztuk, Liczba osób/instytucji wśród których dystrybuowano materiały promocyjne – około 2000
</t>
  </si>
  <si>
    <t xml:space="preserve">Zwiększenie rozpoznawalności Programu w tym zwłaszcza jego logo wśród mieszkańców Dolnego Śląska oraz uwidocznienie roli UE we współfinansowaniu rozwoju obszarów wiejskich w Polsce, wzrost wiedzy na temat PROW (świadomości istnienia)
</t>
  </si>
  <si>
    <t xml:space="preserve">  
b)uwidocznienie roli Wspólnoty we współfinansowaniu rozwoju obszarów wiejskich w Polsce, 
c) zbudowanie i utrzymanie wysokiej rozpoznawalności EFRROW i PROW 2014-2020 na tle innych programów oraz funduszy europejskich
</t>
  </si>
  <si>
    <t>punkt informacyjny</t>
  </si>
  <si>
    <t>Punkt informacyjny Funduszy Europejskich (PIFE)</t>
  </si>
  <si>
    <t>potencjalni beneficjenci i beneficjenci, instytucje zaangażowane pośrednio we wdrażanie Programu, ogół społeczeństwa</t>
  </si>
  <si>
    <t>III- IV kwartał</t>
  </si>
  <si>
    <t>listownie, telefonicznie, drogą elektroniczną, informacje na stronie internetowej lub podczas bezpośredniego spotkania</t>
  </si>
  <si>
    <t xml:space="preserve">Opinie uzyskiwane od uczestników spotkań  w bezpośredniej rozmowie oraz anonimowe ankiety przeprowadzane wśród osób które skorzystały z usług PIFE
</t>
  </si>
  <si>
    <t>zwiększenie poziom wiedzy dotyczącej PROW 2014-2020, zwiększenie rozpoznawalności Programu, wzrost poziomu zainteresowania aplikowaniem o środki w ramach PROW 2014-2020</t>
  </si>
  <si>
    <t>Upowszechnienie wiedzy ogólnej na temat programu</t>
  </si>
  <si>
    <t xml:space="preserve">a) Zwiększenie poziomu wiedzy ogólnej i szczegółowej dotyczącej PROW 2014-2020, w tym zapewnienie informacji dotyczących warunków i trybu przyznawania pomocy dla potencjalnych beneficjentów w zakresie praktycznej wiedzy i umiejętności o sposobie przygotowania wniosków, biznesplanów oraz dla beneficjentów w zakresie przygotowania wniosków o płatność;  
</t>
  </si>
  <si>
    <t>około 150 osób odwiedzających PIFE</t>
  </si>
  <si>
    <t>RAZEM (po zmianach):</t>
  </si>
  <si>
    <t xml:space="preserve">Województwo Lubuskie </t>
  </si>
  <si>
    <t>Tabela 2- Plan Komunikacyjny PROW 2014-2020</t>
  </si>
  <si>
    <t>Liczba konferencji/spotkań</t>
  </si>
  <si>
    <t>Liczba materiałów promocyj- nych</t>
  </si>
  <si>
    <t>Liczba ogłoszeń/artykułów,</t>
  </si>
  <si>
    <t>Cykl spotkań informacyjno - promocyjnych</t>
  </si>
  <si>
    <t>Potencjalni beneficjenci, beneficjenci, instytucje zaangażowane pośrednio we wdrażanie Programu</t>
  </si>
  <si>
    <t xml:space="preserve">III/IV kwartał </t>
  </si>
  <si>
    <t>zaproszenia imienne</t>
  </si>
  <si>
    <t>przeprowadzenie wywiadu z wybranymi uczestnikami spotkania</t>
  </si>
  <si>
    <t>Ilośc osób, która weźmie udział w spotkaniach</t>
  </si>
  <si>
    <t>wzrost liczby i poprawienie jakości składanych wniosków</t>
  </si>
  <si>
    <t>Przekazywanie potencjalnym beneficjenom/beneficjentom Programu szczegółowych informacji dotyczących warunków i zasad udzielania pomocy</t>
  </si>
  <si>
    <t>Informowanie społeczeństwa i potencjalnych beneficjentów o polityce rozwoju obszarów wiejskich i o możliwościach finansowania</t>
  </si>
  <si>
    <t>Promowanie włączenia społecznego, zmniejszenia ubóstwa oraz rozwoju gospodarczego na obszarach wiejskich</t>
  </si>
  <si>
    <t>a) zwiększenie poziomu wiedzy ogólnej i szczegółowej dotyczącej PROW 2014-2020, w tym zapewnienie  informacji dotyczących warunków i trybu przyznawania pomocy, dla potencjalnych beneficjentów w zakresie  praktycznej wiedzy i umiejętności o sposobie przygotowania wniosków, biznesplanów oraz dla beneficjentów  w zakresie przygotowania wniosków o płatność, 
b) zmiana świadomości mieszkańców kraju funkcjonowania PROW jako pragramu głównie lub wyłącznie wspierającego rolników/rolnictwo.</t>
  </si>
  <si>
    <t>Szkolenie dla przedstawicieli lubuskich LGD</t>
  </si>
  <si>
    <t>LGD</t>
  </si>
  <si>
    <t>strona www.; informacje przekazane droga mailową bezpośrednio do siedziby LGD</t>
  </si>
  <si>
    <t>ankiety po szkoleniu</t>
  </si>
  <si>
    <t>Ilośc osób, które zostana przeszkolone</t>
  </si>
  <si>
    <t>Poprawienie jakości składanych wniosków; wzrost poziomu wiedzy potencjalnych beneficjentów w zakresie dokumentacji konkursowej, umiejętność opracowania LSR</t>
  </si>
  <si>
    <t>Zapewnienie informacji pracownikom punktów informacyjnych PROW 2014-2020, PIFE oraz podmiotom doradczym i LGD</t>
  </si>
  <si>
    <t>Podniesienie jakości wdrażania PROW</t>
  </si>
  <si>
    <t>Ułatwienie transferu wiedzy i innowacji w rolnictwie oraz na obszarach wiejskich</t>
  </si>
  <si>
    <t>a) zwiększenie poziomu wiedzy ogólnej i szczegółowej dotyczącej PROW 2014-2020, w tym zapewnienie  informacji dotyczących warunków i trybu przyznawania pomocy, dla potencjalnych beneficjentów w zakresie  praktycznej wiedzy i umiejętności o sposobie przygotowania wniosków o płatność, 
b) zmiana świadomości mieszkańców kraju funkcjonowania PROW jako pragramu głównie lub wyłącznie wspierającego rolników/rolnictwo.</t>
  </si>
  <si>
    <t>Cykl audycji radiowych</t>
  </si>
  <si>
    <t>Ogół społeczeństwa, potencjalni beneficjenci, beneficjenci</t>
  </si>
  <si>
    <t xml:space="preserve">strona www. </t>
  </si>
  <si>
    <t>Monitorowanie słuchalności po każdej audycji</t>
  </si>
  <si>
    <t>Zwiększenie osób, która otrzyma informację o PROW</t>
  </si>
  <si>
    <t>Zwiększenie liczby złożonych wniosków</t>
  </si>
  <si>
    <t>Informowanie o Programie, rezultatach jego realizacji oraz o wkadzie Wspólnoty w realizację Programu (z wyłączeniem podmiotów zaangażowanych w realizację strategii).</t>
  </si>
  <si>
    <t>Informowanie o Programie, rezultatach jego realizacji oraz o wkładzie Wspólnoty w realizację Programu (z wyłączeniem podmiotów zaangażowanych w realizację strategii)</t>
  </si>
  <si>
    <t>Ogłoszenia w prasie</t>
  </si>
  <si>
    <t>strona www.; ogłoszenia w prasie</t>
  </si>
  <si>
    <t>Ilośc sprzedanych egzemplarzy</t>
  </si>
  <si>
    <t>Liczba ogłoszeń</t>
  </si>
  <si>
    <t xml:space="preserve">Zwiększenie poziomu wiedzy ogólnej i szczegółowej dotyczącej PROW 2014-2020, w tym zapewnienie  informacji dotyczących warunków i trybu przyznawania pomocy, dla potencjalnych beneficjentów w zakresie  praktycznej wiedzy i umiejętności o sposobie przygotowania wniosków, biznesplanów oraz dla beneficjentów  w zakresie przygotowania wniosków o płatność, </t>
  </si>
  <si>
    <t>Zakup materiałów informacyjno - promocyjnych</t>
  </si>
  <si>
    <t>Ilośc osób, do których dotrze odpowiednia wizualizacja Programu</t>
  </si>
  <si>
    <t>Ilośc osób, jaka otrzyma materiały informacyjno - promocyjne</t>
  </si>
  <si>
    <t>Zwiekszenie rozpoznawalności znaku PROW</t>
  </si>
  <si>
    <t>Uwidocznienie roli Wspólnoty we współfinansowaniu rozwoju obszarów wiejskich w Polsce</t>
  </si>
  <si>
    <t>Bilbordy - wynajem</t>
  </si>
  <si>
    <t>Zwiększenie rozpoznawalności znaku PROW</t>
  </si>
  <si>
    <t>Plan Komunikacyjny 2014-2015 KSOW 2014-2020 dla Województwa MAŁOPOLSKIEGO</t>
  </si>
  <si>
    <t xml:space="preserve"> -</t>
  </si>
  <si>
    <t>Beneficjenci i potencjalni beneficjenci Programu</t>
  </si>
  <si>
    <t xml:space="preserve">IV kwartał </t>
  </si>
  <si>
    <t xml:space="preserve">strony internetowe www.., www…, zaproszenia oraz informacje mailowe                         </t>
  </si>
  <si>
    <t>ankiety po zakończeniu szkoleń</t>
  </si>
  <si>
    <t>Wzrost wiedzy wśród potencjalnych beneficjentów (LGD) w zakresie konstruowania lokalnych strategii rozwoju, wymogów, jakie musza one spełniać oraz systemu oceny, jakiemu będą podlegały</t>
  </si>
  <si>
    <t>Przekazywanie potencjalnym beneficjentom/beneficjentom Programu szczegółowych informacji dotyczących warunków udzielania pomocy.</t>
  </si>
  <si>
    <t>Informowanie społeczeństwa i potencjalnych beneficjentów o polityce rozwoju obszarów wiejskich i o możliwościach finansowania.</t>
  </si>
  <si>
    <t>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płatność,</t>
  </si>
  <si>
    <t>liczba szkoleń- 2 szt.             ilość uczestników szkoleń - 270 osób</t>
  </si>
  <si>
    <t>Promowanie włączenia społecznego, zmniejszenia ubóstwa oraz rozwoju gospodarczego na obszarach wiejskich.</t>
  </si>
  <si>
    <t>materiały reklamowe</t>
  </si>
  <si>
    <t>Materiały będą dystrybuowane wśród uczestników spotkań, seminariów, szkoleń, warsztatów, konferencji. Opatrzone będą stosownymi logotypami oraz informacja o finansowaniu z EFRROW.</t>
  </si>
  <si>
    <t>Ankiety ewaluacyjne po spotkaniach, szkoleniach, konferencjach, warsztatach.</t>
  </si>
  <si>
    <t>liczba materiałów konferencyjnych - 10.000 szt</t>
  </si>
  <si>
    <t>Rozpowszechnianie znaku PROW, informacji o EFRROW, a co za tym idzie budowanie pozytywnego wizerunku funduszu wspierającego rozwój obszarów wiejskich.</t>
  </si>
  <si>
    <t>Zapewnienie odpowiedniej wizualizacji Programu.</t>
  </si>
  <si>
    <t xml:space="preserve">Informowanie społeczeństwa i potencjalnych beneficjentów o polityce rozwoju obszarów wiejskich i o możliwościach finansowania </t>
  </si>
  <si>
    <t>Uwidocznienie roli Wspólnoty we współfinansowaniu rozwoju obszarów wiejskich w Polsce. Zbudowanie i utrzymanie wysokiej rozpoznawalności EFRROW i PROW 2014-2020 na tle innych programów oraz funduszy europejskich.</t>
  </si>
  <si>
    <t>tablice informacyjne</t>
  </si>
  <si>
    <t>beneficjenci PROW 2007-2013</t>
  </si>
  <si>
    <t>tablice informuja o dofinansowaniu projektu z PROW 2007-2013</t>
  </si>
  <si>
    <t>liczba tablic - 40 szt.</t>
  </si>
  <si>
    <t>ogłoszenia prasowe</t>
  </si>
  <si>
    <t>potencjalni beneficjenci Programu</t>
  </si>
  <si>
    <t>III kwartał</t>
  </si>
  <si>
    <t>ogłoszenia publikowane będą w prasie codziennej</t>
  </si>
  <si>
    <t>liczba ogłoszeń - 3 szt</t>
  </si>
  <si>
    <t>informowanie potencjalnych beneficjentów o mozliwosci pozyskania srodków na rozwój obszarów wiejskich</t>
  </si>
  <si>
    <t>Spotkanie dot. PROW 2014-2020</t>
  </si>
  <si>
    <t xml:space="preserve"> - </t>
  </si>
  <si>
    <t>beneficjenci</t>
  </si>
  <si>
    <t>Uczestnicy spotkania zostaną zaproszeni poprzez zaproszenia rozsyłane drogą elektroniczną</t>
  </si>
  <si>
    <t>Ankieta ewaluacyjna wykonana wśród uczestników spotkania</t>
  </si>
  <si>
    <t>liczba szkoleń -1, ilość uczestników - 200</t>
  </si>
  <si>
    <t>Wzrost wiedzy wśród pracowników UMWM bezpośrednio zaangażowanych we wdrażanie PROW 2014-2020 celem umożliwienia im właściwego doradztwa potencjalnym beneficjentom programu oraz właściwego wdrażania zadań</t>
  </si>
  <si>
    <t>Zapewnienie informacji pracownikom zaangażowany we wdrażanie PROW2014-2020</t>
  </si>
  <si>
    <t>Podniesienie jakości wdrażania PROW.</t>
  </si>
  <si>
    <t>Zwiększenie poziomu wiedzy ogólnej i szczegółowej dotyczącej PROW 2014-2020, w tym zapewnienie informacji dotyczących warunków i trybu przyznawania pomocy, dla pracowników zaangażowanych we wdrażanie PROW celem zapewnienia potencjalnym beneficjentom pełnej informacji w zakresie praktycznej wiedzy i umiejętności o sposobie przygotowania wniosków, biznesplanów w zakresie przygotowania wniosków.</t>
  </si>
  <si>
    <t>Województwo Mazowieckie</t>
  </si>
  <si>
    <t>IX Mazowiecki Kongres Rozwoju Obszarów Wiejskich</t>
  </si>
  <si>
    <t>Beneficjenci i potencjalni beneficjenci PROW 2014-2020 oraz osoby zainteresowane rozwojem obszarów wiejskich w ramach PROW 2014-2020 (ogół społeczeństwa).</t>
  </si>
  <si>
    <t>Ogłoszenie na stronie www.prow.mazovia.pl oraz mazowieckie.ksow.pl, pisemne zaproszenie jednostek samorządów terytorialnych i LGD z Mazowsza, wysłanie informacji mailem pod posiadane adresy w bazie mailingowej.</t>
  </si>
  <si>
    <t>Ankieta przeprowadzona wśród uczestników konferencji.</t>
  </si>
  <si>
    <t xml:space="preserve">Liczba osób którym zostanie przekazana informacja. 
</t>
  </si>
  <si>
    <t>Efektem konferencji będzie rozpowszechnienie szczegółowych informacji na temat Programu Rozwoju Obszarów Wiejskich na lata 2014-2020, podniesienie świadomości i wiedzy w zakresie funduszy Unii Europejskiej wśród beneficjentów i potencjalnych beneficjentów Programu Rozwoju Obszarów Wiejskich na lata 2014-2020.</t>
  </si>
  <si>
    <t xml:space="preserve">1. Zwiększenie udziału zainteresowanych stron we wdrażaniu programów rozwoju obszarów wiejskich. 
2. Podniesienie jakości wdrażania PROW.
3. Informowanie społeczeństwa i potencjalnych beneficjentów o polityce rozwoju obszarów wiejskich i o możliwościach finansowania. 
4. Aktywizacja mieszkańców wsi na rzecz podejmowania inicjatyw w zakresie rozwoju obszarów wiejskich, w tym kreowania miejsc pracy na terenach wiejskich.
</t>
  </si>
  <si>
    <t>Ułatwienie transferu wiedzy i innowacji w rolnictwie i leśnictwie oraz na obszarach wiejskich.</t>
  </si>
  <si>
    <t xml:space="preserve">1.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płatność,
2. Zmiana w świadomości mieszkańców kraju funkcjonowania PROW jako programu głównie lub wyłącznie wspierającego rolników/rolnictwo, 
3. Poszerzenie grupy zainteresowanych PROW, dotarcie z przekazem do grup nastawionych niechętnie lub krytycznie do FE (w tym PROW), przełamanie negatywnych stereotypów dotyczących życia na obszarach wiejskich.
</t>
  </si>
  <si>
    <t>Szkolenie nt. działań PROW 2014-2020 wdrażanych przez Samorząd Województwa Mazowieckiego</t>
  </si>
  <si>
    <t>Beneficjenci i potencjalni beneficjenci PROW 2014-2020 oraz osoby zainteresowane rozwojem obszarów wiejskich w ramach PROW 2014-2020.</t>
  </si>
  <si>
    <t xml:space="preserve">październik / listopad 2015 r. </t>
  </si>
  <si>
    <t>Ogłoszenie na stronie www.prow.mazovia.pl oraz wysłanie informacji mailem pod posiadane adresy w bazie mailingowej do jednostek samorządów terytorialnych i LGD na terenie województwa mazowieckiego.</t>
  </si>
  <si>
    <t>Efektem szkolenia będzie rozpowszechnienie szczegółowych informacji na temat działań wdrażanych przez Samorząd Województwa Mazowieckiego w ramach Programu Rozwoju Obszarów Wiejskich na lata 2014-2020, podniesienie świadomości i wiedzy w zakresie możliwości wsparcia oraz przygotowywania operacji i wniosków o przyznanie pomocy.</t>
  </si>
  <si>
    <t>Przekazywanie potencjalnym beneficjentom/ beneficjentom Programu szczegółowych informacji dotyczących warunków i zasad udzielania pomocy.</t>
  </si>
  <si>
    <t>Szkolenie nt. konkursu na wybór strategii rozwoju lokalnego kierowanego przez społeczność (LSR)</t>
  </si>
  <si>
    <t>55-75</t>
  </si>
  <si>
    <t xml:space="preserve">LGD i podmioty, które są potencjalnymi beneficjentami działania LEADER w ramach PROW 2014 -2020 tj. złożyły wnioski  w ramach poddziałania 19.1  „Wsparcie przygotowawcze” lub planują  ubiegać się o wybór przygotowanej LSR. </t>
  </si>
  <si>
    <t>Szkolenie planowane jest dla ilości uczestników w zakresie od 55 do 75</t>
  </si>
  <si>
    <t xml:space="preserve">IV kwartał 2015 r. październik/początek listopada 2015 r. </t>
  </si>
  <si>
    <t>Ogłoszenie na stronie www.prow.mazovia.pl oraz wysłanie informacji mailem pod posiadane adresy w bazie mailingowej do LGD i podmiotów, które są potencjalnymi beneficjentami działania LEADER w ramach PROW 2014 -2020 tj. złożyły wnioski  w ramach poddziałania 19.1  „Wsparcie przygotowawcze” lub planują  ubiegać się o wybór przygotowanej LSR.</t>
  </si>
  <si>
    <t xml:space="preserve">Liczba osób którym zostanie przekazana informacja. </t>
  </si>
  <si>
    <t xml:space="preserve">Efektem szkolenia będzie rozpowszechnienie szczegółowych informacji na temat konkursu na wybór strategii rozwoju lokalnego kierowanego przez społeczność (LSR). </t>
  </si>
  <si>
    <t>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</t>
  </si>
  <si>
    <t>Audycja telewizyjna</t>
  </si>
  <si>
    <t>Kampania promocyjna nt. PROW 2014-2020.</t>
  </si>
  <si>
    <t>Beneficjenci, potencjalni beneficjenci, ogół społeczeństwa.</t>
  </si>
  <si>
    <t>Od połowy września do połowy grudnia 2015</t>
  </si>
  <si>
    <t xml:space="preserve">Informacja na stronie www.prow.mazovia.pl. Do każdego odcinka przed jego emisją zostanie wyemitowanych 10 krótkich zapowiedzi reklamowych w różnych dniach i czasach antenowych. </t>
  </si>
  <si>
    <t>Ankiety przeprowadzane podczas spotkań z beneficjantami, potencjalnymi beneficjantami i ogółem społeczeństwa.</t>
  </si>
  <si>
    <t>Liczba osób do których dotrze informacja przekazywana w audycji, co w efekcie przełoży się na ilość i jakość składanych wniosków o przyznanie pomocy.Wzrost poziomu wiedzy w zakresie dokumentów konkursowych i umiejętności opracowania LSR (z uwzględnieniem wymogów jakie powinny spełnić oraz sposobu oceny, której zostaną podane).</t>
  </si>
  <si>
    <t>Efektem będzie rozpowszechnienie szczegółowych informacji na temat programu, co przełoży się ilość i jakość złożonych wniosków o przyznanie pomocy</t>
  </si>
  <si>
    <t xml:space="preserve">Ułatwienie transferu wiedzy i innowacji w rolnictwie i leśnictwie oraz na obszarach wiejskich.
Promowanie włączenia społecznego, zmniejszenia ubóstwa oraz rozwoju gospodarczego na obszarach wiejskich.
</t>
  </si>
  <si>
    <t xml:space="preserve">1.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płatność,
2. zbudowanie i utrzymanie wysokiej rozpoznawalności EFRROW i PROW 2014-2020 na tle innych programów oraz funduszy europejskich,
3. Zmiana w świadomości mieszkańców kraju funkcjonowania PROW jako programu głównie lub wyłącznie wspierającego rolników/rolnictwo, 
4. Poszerzenie grupy zainteresowanych PROW, dotarcie z przekazem do grup nastawionych niechętnie lub krytycznie do FE (w tym PROW), przełamanie negatywnych stereotypów dotyczących życia na obszarach wiejskich.
</t>
  </si>
  <si>
    <t>Prasa</t>
  </si>
  <si>
    <t>Dodatek tematyczny do gazet regionalnych.</t>
  </si>
  <si>
    <t>Październik - grudzień 2015 r</t>
  </si>
  <si>
    <t>Informacja na stronie www.prow.mazovia.pl</t>
  </si>
  <si>
    <t>Liczba osób do których dotrze informacja przekazywana w dodatku tematycznym, co w efekcie przełoży się na ilość i jakość składanych wniosków o przyznanie pomocy.</t>
  </si>
  <si>
    <t>Upowszechnienie wiedzy ogólnej na temat Programu.</t>
  </si>
  <si>
    <t xml:space="preserve">1.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płatność,
2. Zbudowanie i utrzymanie wysokiej rozpoznawalności EFRROW i PROW 2014-2020 na tle innych programów oraz funduszy europejskich,
3. Poszerzenie grupy zainteresowanych PROW, dotarcie z przekazem do grup nastawionych niechętnie lub krytycznie do FE (w tym PROW), przełamanie negatywnych stereotypów dotyczących życia na obszarach wiejskich.
</t>
  </si>
  <si>
    <t>Gadżety</t>
  </si>
  <si>
    <t>Gadżety promocyjne</t>
  </si>
  <si>
    <t>14 000 szt.</t>
  </si>
  <si>
    <t>Ilość uczestników korespondować będzie z liczbą wykonanych materiałów promocyjnych.</t>
  </si>
  <si>
    <t>Wrzesień-grudzień 2015 r.</t>
  </si>
  <si>
    <t>Dystrybucja artykułów promocyjnych będzie niosła informację o operacji samoistnie.</t>
  </si>
  <si>
    <t>Liczba osób do których dotrze informacja wizualna o PROW 2014-2020.</t>
  </si>
  <si>
    <t xml:space="preserve"> Zainteresowanie Programem.</t>
  </si>
  <si>
    <t xml:space="preserve">1. Zwiększenie udziału zainteresowanych stron we wdrażaniu programów rozwoju obszarów wiejskich. 
2. Informowanie społeczeństwa i potencjalnych beneficjentów o polityce rozwoju obszarów wiejskich i o możliwościach finansowania. 
3. Aktywizacja mieszkańców wsi na rzecz podejmowania inicjatyw w zakresie rozwoju obszarów wiejskich, w tym kreowania miejsc pracy na terenach wiejskich.
</t>
  </si>
  <si>
    <t xml:space="preserve">1. Zbudowanie i utrzymanie wysokiej rozpoznawalności EFRROW i PROW 2014-2020 na tle innych programów oraz funduszy europejskich,
2. Poszerzenie grupy zainteresowanych PROW, dotarcie z przekazem do grup nastawionych niechętnie lub krytycznie do FE (w tym PROW), przełamanie negatywnych stereotypów dotyczących życia na obszarach wiejskich.
</t>
  </si>
  <si>
    <t>Kalendarze</t>
  </si>
  <si>
    <t>Kalendarze na 2016 rok.</t>
  </si>
  <si>
    <t>Ilość uczestników korespondować będzie z liczbą wykonanych materiałów informacyjno-promocyjnych.</t>
  </si>
  <si>
    <t xml:space="preserve">1. Zwiększenie udziału zainteresowanych stron we wdrażaniu programów rozwoju obszarów wiejskich. 
2. Informowanie społeczeństwa i potencjalnych beneficjentów o polityce rozwoju obszarów wiejskich i o możliwościach finansowania. 
3. Aktywizacja mieszkańców wsi na rzecz podejmowania inicjatyw w zakresie rozwoju obszarów wiejskich, w tym kreowania miejsc pracy na terenach wiejskich
</t>
  </si>
  <si>
    <t>Województwo</t>
  </si>
  <si>
    <t>Opolskie</t>
  </si>
  <si>
    <t>Plan komunikacyjny Planu operacyjnego Krajowej Sieci Obszarów Wiejskich 2014-2020 dla Województwa Opolskiego na lata 2014-2015</t>
  </si>
  <si>
    <t>L.P</t>
  </si>
  <si>
    <t>Liczba materiałów promocyj-nych</t>
  </si>
  <si>
    <t xml:space="preserve">Informowanie                                               o operacji </t>
  </si>
  <si>
    <t>Zakładane do osiągnięcia wskaźniki                                          realizacji operacji</t>
  </si>
  <si>
    <t xml:space="preserve">Działanie Planu Komunikacyjnego                                                          PROW 2014-2020 </t>
  </si>
  <si>
    <t>Spotkania</t>
  </si>
  <si>
    <t>3 spotkania dla Lokalnych Grup Działania w ramach PROW 2014-2020</t>
  </si>
  <si>
    <t>Instytucje zaangażowane pośrednio we wdrażanie Programu: Lokalne Grupy Działania, które złożyły wnioski na wsparcie przygotowawcze</t>
  </si>
  <si>
    <t>III-IV kwartał 2015 r.</t>
  </si>
  <si>
    <t>Uczestnicy spotkań powiadamiani będą pocztą elektroniczną lub listownie</t>
  </si>
  <si>
    <t xml:space="preserve">Ankieta monitorująca, która dystrybuowana będzie na spotkaniach </t>
  </si>
  <si>
    <t>Przeszkolenie około 90 osób z zagadnień związanych z poddziałaniem 19.1 Wsparcie przygotowawcze oraz konkursu na wybór LSR w ramach PROW 2014-2020. Efektami – wskaźnikami realizacji operacji będą m.in.: wzrost poziomu wiedzy potencjalnych beneficjentów w zakresie dokumentów konkursowych, umiejętność opracowania LSR z uwzględnieniem wymogów, jakie powinny spełnić oraz sposobu oceny, której zostaną poddane.</t>
  </si>
  <si>
    <t>Przygotowanie dobrej jakości LSR, a dzięki realizacji celów ujętych w Strategii zostaną zaspokojone potrzeby społeczności lokalnych</t>
  </si>
  <si>
    <t>Przekazywanie potencjalnym beneficjentom/ beneficjentom Programu szczegółowych informacji dotyczących warunków i zasad udzielania pomocy</t>
  </si>
  <si>
    <t>1. Zwiększenie udziału zainteresowanych stron we wdrażaniu programów rozwoju obszarów wiejskich                                                                 2. Podniesienie jakości wdrażania Programu</t>
  </si>
  <si>
    <t>Promowanie włączenia społecznego, ograniczenia ubóstwa i rozwoju gospodarczego na obszarach wiejskich</t>
  </si>
  <si>
    <t>Potencjalni beneficjenci i beneficjenci: przedstawiciele gmin, powiat i ich związki</t>
  </si>
  <si>
    <t>Przeszkolenie około 200 osób z zagadnień związanych z prawidłowym złożeniem wniosku w ramach PROW 2014-2020.</t>
  </si>
  <si>
    <t>Przygotowanie dobrej jakości wniosków w ramach ogłoszonych naborów</t>
  </si>
  <si>
    <t>1. Informowanie społeczeństwa i potencjalnych beneficjentów o polityce rozwoju obszarów wiejskich i o możliwościach finansowania                                                          2. Podniesienie jakości wdrażania Programu</t>
  </si>
  <si>
    <t>Spotkania informacyjno - konsultacyjne dla potencjalnych beneficjentów w zakresie działań PROW 2014- 2020</t>
  </si>
  <si>
    <t>Inne (Instrumenty/       przedmioty reklamowe                         z wizualizacją PROW 2014-2020)</t>
  </si>
  <si>
    <t>Instrumenty wizualizacji PROW 2014-2020: 2 rollupy</t>
  </si>
  <si>
    <t>Opinia publiczna / ogół społeczeństwa</t>
  </si>
  <si>
    <t>IV kwartał 2015 r.</t>
  </si>
  <si>
    <t>Wykonanie przedmiotów reklamowych – dwa rollup-y z wizualizacją PROW 2014-2020. Ww. przedmioty będą wykorzystywane na spotkaniach z potencjalnymi beneficjentami/beneficjentami, konferencjach, imprezach wystawienniczych o charakterze rozwoju obszarów wiejskich</t>
  </si>
  <si>
    <t>Wzrost rozpoznawalności Programu oraz efektów jego wdrażania</t>
  </si>
  <si>
    <t xml:space="preserve">Zbudowanie i utrzymanie wysokiej rozpoznawalności EFRROW i PROW 2014-2020 na tle innych programów oraz funduszy europejskich </t>
  </si>
  <si>
    <t>Instrumenty wizualizacji PROW 2014-2020: 2 tablice informacyjne</t>
  </si>
  <si>
    <t>Wykonanie przedmiotów reklamowych – dwie tablice informacyjne z wizualizacją PROW 2014-2020. Ww. przedmioty będą zamontowane na stałe w budynku, w którym swoją siedzibę ma Departament Programów Rozwoju Obszarów Wiejskich</t>
  </si>
  <si>
    <t>podkarpackie</t>
  </si>
  <si>
    <t>Plan Komunikacyjny realizowany w ramach Planu Operacyjnego na lata 2014-2015 Krajowej Sieci Obszarów Wiejskich dla województwa podkarpackiego</t>
  </si>
  <si>
    <t>Spotkanie informacyjne dla beneficjentów/potencjalnych beneficjentów poddziałania „Wsparcie inwestycji związanych z tworzeniem, ulepszaniem lub rozbudową wszystkich rodzajów małej infrastruktury, w tym inwestycji w energię odnawialną i oszczędzanie energii” - na operacje typu „Budowa lub modernizacja dróg lokalnych” w ramach objętego Programem Rozwoju Obszarów Wiejskich na lata 2014 – 2020</t>
  </si>
  <si>
    <t>Beneficjenci/potencjalni beneficjenci  (jednostki samorządu terytorialnego województwa podkarpackiego: samorządy gminne i powiatowe, związki gmin i powiatów)</t>
  </si>
  <si>
    <t>wrzesień/październik</t>
  </si>
  <si>
    <t>zaproszenie</t>
  </si>
  <si>
    <t>ankieta ewaluacyjna wśród uczestników szkolenia</t>
  </si>
  <si>
    <t>Liczba operacji: 1 Wartość operacji: 5000,00zł Liczba szkoleń dla potencjalnych beneficjentów PROW 2014-2020: 1</t>
  </si>
  <si>
    <t>wzrost wiedzy na temat PROW</t>
  </si>
  <si>
    <t>4. Przekazywanie potencjalnym beneficjentom/beneficjentom Programu szczegółowych informacji dotyczących warunków i zasad udzielania pomocy.</t>
  </si>
  <si>
    <t>3. Informowanie społeczeństwa i potencjalnych beneficjentów o polityce rozwoju obszarów wiejskich i o możliwości finansowania.</t>
  </si>
  <si>
    <t>VI promowanie włączenia społecznego, zmniejszania ubóstwa oraz rozwoju gospodarczego na obszarach wiejskich</t>
  </si>
  <si>
    <t>1. Zwiększenie poziomu wiedzy ogólnej i szczegółowej dotyczącej PROW 2014-2020, w tym zapewnienie informacji dotyczących warunków i trybu przyznawania pomocy, dla potencjalnych beneficjentów w zakrsie praktycznej wiedzy i umiejętności o sposobie przygotowania wniosków, biznesplanów oraz dla beneficjentów w zakrsie przygotowania wniosków o płatność. 2. Uwidocznienie roli Wspólnoty we współfinansowaniu rozwoju obszarów wiejskich w Polsce.</t>
  </si>
  <si>
    <t>Spotkanie informacyjne dla beneficjentów/potencjalnych beneficjentów dla działań wdrażanych przez Samorząd Województwa Podkarpackiego w ramach PROW 2014-2020 dotyczące konkursów na wybór strategii rozwoju lokalnego kierowanego przez społeczność LSR.</t>
  </si>
  <si>
    <t>Beneficjenci/potencjalni beneficjenci  (LGD) lub podmioty, które są potencjalnymi beneficjentami działania LEADER w ramach PROW 2014-2020.</t>
  </si>
  <si>
    <t>IV kwartał (październik/listopad)</t>
  </si>
  <si>
    <t>Wzrost poziomu wiedzy potencjalnych beneficjentów w zakresie dokumentów konkursowych, a także umiejętność opracowania LSR, z uwzględnieniem wymogów jakie powinny spełniać oraz sposobu oceny, której zostaną poddane.</t>
  </si>
  <si>
    <t>1. Zwiększenie poziomu wiedzy ogólnej i szczegółowej dotyczącej PROW 2014-2020, w tym zapewnienie informacji dotyczących warunków i trybu przyznawania pomocy, dla potencjalnych beneficjentów w zakrsie praktycznej wiedzy i umiejętności o sposobie przygotowa wniosków, biznesplanów oraz dla beneficjentów w zakrsie przygotowania wniosków o płatność. 2. Uwidocznienie roli Wspólnoty we współfinansowaniu rozwoju obszarów wiejskich w Polsce.</t>
  </si>
  <si>
    <t>Upowszechnianie w regionalnych rozgłośniach radiowych i telewizyjnych wiedzy o Programie Rozwoju Obszarów Wiejskich na lata 2014-2020.</t>
  </si>
  <si>
    <t>Ogół Społeczeństwa Województwa</t>
  </si>
  <si>
    <t>III i IV kwartał</t>
  </si>
  <si>
    <t>strona internetowa Krajowej Sieci Obszrów Wiejskich</t>
  </si>
  <si>
    <t>autoewaluacja operacji poprzez obserwację</t>
  </si>
  <si>
    <t>Liczba wyprodukowanych spotów telewizyjnych: 1, Liczba emisji spotu w TV regionalnej: od 20 do 40 w zależności od czasu emisji, Liczba audycji radiowych : ok.. 8 (10 minut w formie rozmowy)</t>
  </si>
  <si>
    <t>Podniesienie poziomu wiedzy o PROW: mieszkańcy woj.. Podkarpackiego.</t>
  </si>
  <si>
    <t>1. Upowszechnianie wiedzy ogólnej na temat Programu.</t>
  </si>
  <si>
    <t>1. Zwiększenie udziału zainteresowanych stron we wdrażaniu programów rozwoju obszarów wiejskich,                     2. Podniesienie jakości wdrażania PROW,                        3. Informowanie społeczeństwa i potencjalnych beneficjentów o polityce rozwoju obszarów wiejskich i o możliwości finansowania</t>
  </si>
  <si>
    <t>2. Zwiększenie poziomu wiedzy ogólnej i szczegółowej dotyczącej PROW 2014-2020, w tym zapewnienie informacji dotyczących warunków i trybu przyznawania pomocy, dla potencjalnych beneficjentów w zakrsie praktycznej wiedzy i umiejętności o sposobie przygotowa wniosków, biznesplanów oraz dla beneficjentów w zakrsie przygotowania wniosków o płatność. 2. Uwidocznienie roli Wspólnoty we współfinansowaniu rozwoju obszarów wiejskich w Polsce. 3. Zbudowanie i utrzymanie wysokiej rozpoznawalności EFRROW i PROW 2014-2020 na tle innych programów oraz funduszy europejskich. 4. Zmiana w świadomości mieszkańców kraju funkcjonowania PROW jako programu głównie lub wyłącznie wspierającego rolników/rolnictwo. 5. Poszerzenie grupy zainteresowanych PROW, dotarcie z przekazaniem do grup nastawionych niechętnie lub krytycznie do FE (w tym PROW).</t>
  </si>
  <si>
    <t>inne</t>
  </si>
  <si>
    <t>Projekt i produkcja materiałów promujących Program Rozwoju Obszarów Wiejskich na lata 2014-2020.</t>
  </si>
  <si>
    <t>Ogół społeczeństwa, beneficjenci, potencjalni beneficjenci, instytucje zaangażowane we wdrażanie Programu, media</t>
  </si>
  <si>
    <t>Informacja ustna, przekazywana podczas zadań/imprez realizowanych ze środków Krajowej Sieci Obszarów Wiejskich, o pochodzeniu i finansowaniu materiałów promocyjnych. Ponadto każdy z materiałów, zostanie oznaczony zgodnie z Księgą wizualizacji…</t>
  </si>
  <si>
    <t>nie planuje się</t>
  </si>
  <si>
    <t>Liczba wytworzonych materiałów promocyjnych: do 1000 szt.</t>
  </si>
  <si>
    <t>7. Zapewnienie odpowiedniej wizualizacji Programu.</t>
  </si>
  <si>
    <t>1. Zwiększenie udziału zainteresowanych stron we wdrażaniu programów rozwoju obszarów wiejskich.</t>
  </si>
  <si>
    <t>1. Uwidocznienie roli Wspólnoty we współfinansowaniu rozwoju obszarów wiejskich w Polsce. 2. Zbudowanie i utrzymanie wysokiej rozpoznawalności EFRROW i PROW 2014-2020 na tle innych programów oraz funduszy europejskich. 3. Poszerzenie grupy zainteresowanych PROW, dotarcie z przekazem do grup nastawionych niechetnie lub krytycznie do FE (w tym PROW), przełamanie negatywnych stereotypów dotyczących życia na obszarach wiejskich.</t>
  </si>
  <si>
    <t>Plan Komunikacyjny PROW 2014-2020</t>
  </si>
  <si>
    <t>Program operacyjny KSOW 2014-2015 dla Województwa Kujawsko-Pomorskiego</t>
  </si>
  <si>
    <t>spotkanie</t>
  </si>
  <si>
    <t>Spotkanie nt. prawidłowego wypełniania wniosków o przyznanie pomocy w ramach działań PROW 2014-2020</t>
  </si>
  <si>
    <t>Wysłanie mailowo i listownie zaproszeń</t>
  </si>
  <si>
    <t>ankiety rozdane uczestnikom spotkania po spotkaniu</t>
  </si>
  <si>
    <t>Liczba osób przeszkolona z zakresu prawidłowego wypełniania wniosków o przyznanie pomocy w ramach działań  Programu Rozwoju Obszarów Wiejskich 2014-2020, przełoży się na zwiększenie ilości poprawnie złożonych wniosków, a także na ogólną liczbę złożonych wniosków</t>
  </si>
  <si>
    <t>wzrost poziomu wiedzy na temat PROW 2014-2020</t>
  </si>
  <si>
    <t xml:space="preserve">Zwiększenie udziału zainteresowanych stron we wdrażanie programów rozwoju obszarów wiejskich. Informowanie społeczeństwa i potencjalnych beneficjentów o polityce rozwoju obszarów wiejskich i o możliwości finansowania  </t>
  </si>
  <si>
    <t>Ułatwienie transferu wiedzy i innowacyjności w rolnictwie i leśnictwie oraz na obszarach wiejskich. Wspieranie organizacji łańcucha żywnościowego. Promowanie włączenia społecznego, zmniejszenia ubóstwa oraz rozwoju gospodarczego</t>
  </si>
  <si>
    <t>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płatność; Zbudowanie i utrzymanie wysokiej rozpoznawalności EFRROW i PROW 2014-2020 na tle innych programów oraz funduszy europejskich; Poszerzenie grupy zainteresowanych PROW, dotarcie z przekazem do grup nastawionych niechętnie lub krytycznie do Funduszy Europejskich, przełamanie negatywnych stereotypów dotyczących życia na obszarach wiejskich.</t>
  </si>
  <si>
    <t>Szkolenie dla LGD dot. konkursu na wybór strategii rozwoju lokalnego kierowanego przez społeczność.</t>
  </si>
  <si>
    <t>przedstawiciele Lokalnych Grup Działania oraz potencjalni beneficjenci Działania LEADER z terenu Województwa Kujawsko-Pomorskiego</t>
  </si>
  <si>
    <t>Poziom wiedzy potencjalnych beneficjentów w zakresie dokumentów konkursowych, a także umiejętność opracowywania LSR, z uwzględnieniem wymogów jakie powinny spełniać oraz sposobu oceny, której zostaną poddane</t>
  </si>
  <si>
    <t>Przekazywanie potencjalnym beneficjentom/ beneficjentom Programu szczegółowych informacji dotyczących warunków i zasad udzielania pomocy;</t>
  </si>
  <si>
    <t>stoiska promocyjne</t>
  </si>
  <si>
    <t>Stoisko informacyjno – promocyjne podczas Festiwalu Smaków w Grucznie; Stoisko informacyjno – promocyjne podczas dożynkowego Spotkania Rolników Kujaw i Pomorza; Stoisko informacyjno – promocyjne podczas Dożynek Województwa Kujawsko-Pomorskiego w  Kowalewie Pomorskim; Stoisko informacyjno – promocyjne podczas spotkania rolników.</t>
  </si>
  <si>
    <t>Ogół społeczeństwa, potencjalni beneficjenci i beneficjenci</t>
  </si>
  <si>
    <t>III  - IV kwartał 2015r.</t>
  </si>
  <si>
    <t>Strona internetowa Urzędu Marszałkowskiego Województwa Kujawsko-Pomorskiego w Toruniu</t>
  </si>
  <si>
    <t>Anonimowa ankieta informacyjna, dostępna na stronie internetowej</t>
  </si>
  <si>
    <t>Liczba osób, do których dotrze informacja nt. Programu Rozwoju Obszarów Wiejskich 2014-2020, przełoży się na zwiększenie zainteresowania nt. pomocy finansowej, jako można otrzymać ze środków PROW 2014-2020, a tym samym zwiększy się liczba złożonych wniosków.</t>
  </si>
  <si>
    <t>wzrost poziomu wiedzy na temat PROW 2014-2021</t>
  </si>
  <si>
    <t>Upowszechnianie wiedzy ogólnej na temat Programu</t>
  </si>
  <si>
    <t xml:space="preserve">Zwiększenie udziału zainteresowanych stron we wdrażanie programów rozwoju obszarów wiejskich; Informowanie społeczeństwa i potencjalnych beneficjentów o polityce rozwoju obszarów wiejskich i o możliwości finansowania  </t>
  </si>
  <si>
    <t>Ułatwienie transferu wiedzy i innowacyjności w rolnictwie i leśnictwie oraz na obszarach wiejskich; Wspieranie organizacji łańcucha żywnościowego; Promowanie włączenia społecznego, zmniejszenia ubóstwa oraz rozwoju gospodarczego</t>
  </si>
  <si>
    <t>Liczba osób, dla których znak wizualizacyjny  Programu Rozwoju Obszarów Wiejskich 2014-2020 będzie bardziej rozpoznawalny, przełoży się na zwiększenie zainteresowania nt. pomocy finansowej, jako można otrzymać ze środków PROW 2014-2020, a tym samym zwiększy się liczba złożonych wniosków.</t>
  </si>
  <si>
    <t>wzrost poziomu wiedzy na temat PROW 2014-2022</t>
  </si>
  <si>
    <t>Zapewnienie odpowiedniej wizualizacji Programu;</t>
  </si>
  <si>
    <t xml:space="preserve">Zwiększenie udziału zainteresowanych stron we wdrażanie programów rozwoju obszarów wiejskich
Informowanie społeczeństwa i potencjalnych beneficjentów o polityce rozwoju obszarów wiejskich i o możliwości finansowania  
</t>
  </si>
  <si>
    <t>Wykonanie 40 kg krówek reklamowych, 5 000 sztuk batonów musli - reklamowych, 5 000 sztuk lizaków 2D - rówek</t>
  </si>
  <si>
    <t>III – IV kwartał</t>
  </si>
  <si>
    <t xml:space="preserve">Wykonanie wizualizujących znaków PROW 2014-2020 jest niezwykle ważne z opatrzeniem się nowego logo i zapoznaniem grupy docelowej. </t>
  </si>
  <si>
    <t>wzrost poziomu wiedzy na temat PROW 2014-2023</t>
  </si>
  <si>
    <t>Wykonanie paneli do ścianki wystawienniczej wraz z 4 roll upami reklamowymi PROW 2014 -2020</t>
  </si>
  <si>
    <t>Plan komunikacyjny 2014-2015 Województwo Zachodniopomorskie</t>
  </si>
  <si>
    <t>Szkolenie</t>
  </si>
  <si>
    <t>Szkolenie z zakresu opracowania Lokalnej Strategii Rozwoju na lata 2014-2020.</t>
  </si>
  <si>
    <t>Potencjalni beneficjenci – członkowie organów/pracownicy biur lokalnych grup działania, potencjalni beneficjenci.</t>
  </si>
  <si>
    <t>ok.30</t>
  </si>
  <si>
    <t>Informacja e-mail do potencjalnych beneficjentów zapraszająca na szkolenie, ogłoszenie na stronie www.</t>
  </si>
  <si>
    <t>Ankiety po zakończeniu szkolenia. Z ankiet zostanie sporządzony raport</t>
  </si>
  <si>
    <t>liczba szkoleń- 1 szt. ilość uczestników szkolenia, którzy nabyli wiedzę ogólną i szczegółową dot. metod i sposobu tworzenia LSR- ok. 30 osób</t>
  </si>
  <si>
    <t>Przekazywanie potencjalnym beneficjentom/  beneficjentom Programu szczegółowych informacji dotyczących warunków i zasad udzielania pomocy</t>
  </si>
  <si>
    <t>Informowanie społeczeństwa i potencjalnych beneficjentów o polityce rozwoju obszarów wiejskich i o możliwościach rozwoju</t>
  </si>
  <si>
    <t>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płatność.</t>
  </si>
  <si>
    <t>Szkolenie w ramach poddziałania „Wsparcie inwestycji związanych z tworzeniem, ulepszaniem lub rozbudową wszystkich rodzajów małej infrastruktury, w tym inwestycji w energię odnawialną i w oszczędzanie energii” objętego Programem Rozwoju Obszarów Wiejskich na lata 2014-2020 na operacje typu „Budowa lub modernizacja dróg lokalnych”</t>
  </si>
  <si>
    <t>Potencjalni beneficjenci (pracownicy gmin, powiatów lub związków gmin i powiatów)</t>
  </si>
  <si>
    <t>Ankiety po zakończeniu szkolenia.      Z ankiet zostanie sporządzony raport</t>
  </si>
  <si>
    <t>liczba szkoleń- 3 szt. ilość uczestników szkolenia, którzy nabyli wiedzę ogólną i szczegółową dot. operacji typu „Budowa lub modernizacja dróg lokalnych”- ok. 137 osób</t>
  </si>
  <si>
    <t>Szkolenie dotyczące formularzy wniosków o wybór Lokalnych Strategii Rozwoju w ramach rozwoju lokalnego kierowanego przez społeczność</t>
  </si>
  <si>
    <t xml:space="preserve">Potencjalni beneficjenci Programu. Podmioty ubiegające się o wybór Lokalnych Strategii 
Rozwoju w ramach rozwoju lokalnego kierowanego przez społeczność
</t>
  </si>
  <si>
    <t>liczba szkoleń- 1 szt.             ilość uczestników szkolenia, którzy nabyli wiedzę ogólną i szczegółową dot. sposobu wypełniania wniosku- 21 osób</t>
  </si>
  <si>
    <t>Ulotka</t>
  </si>
  <si>
    <t>Wykonanie materiałów informacyjnych (ulotek informacyjnych dot. działań wdrażanych w ramach PROW 2014-2020).</t>
  </si>
  <si>
    <t>Potencjalni beneficjenci PROW 2014-2020</t>
  </si>
  <si>
    <t>W wyniku realizacji operacji informacja o działaniach wdrażanych w ramach PROW 2014-2020 powinna dotrzeć do szerokiej grupy potencjalnych beneficjentów . Nastąpi wzrost wiedzy i świadomości na temat możliwości uzyskania dofinansowania operacji w nowym okresie programowania.</t>
  </si>
  <si>
    <t>500 sztuk</t>
  </si>
  <si>
    <t>Materiał informacyjny</t>
  </si>
  <si>
    <t>Wykonanie listowników</t>
  </si>
  <si>
    <t>2000 sztuk</t>
  </si>
  <si>
    <t xml:space="preserve">Ogół społeczeństwa, potencjalni beneficjenci, beneficjenci, instytucje pośrednio i bezpośrednio zaangażowane we wdrażanie Programu, media. </t>
  </si>
  <si>
    <t xml:space="preserve">W wyniku realizacji operacji informacja o działaniach wdrażanych w ramach PROW 2014-2020 powinna dotrzeć do szerokiej grupy potencjalnych beneficjentów . Nastąpi wzrost wiedzy i świadomości na temat możliwości uzyskania dofinansowania operacji w nowym okresie programowania. </t>
  </si>
  <si>
    <t xml:space="preserve">Spotkanie </t>
  </si>
  <si>
    <t>Uroczyste podpisywanie umów w ramach PROW 2014-2020</t>
  </si>
  <si>
    <t>Beneficjenci – przedstawiciele LGD którym udzielono pomocy finansowej w ramach poddziałania „Wsparcie przygotowawcze”</t>
  </si>
  <si>
    <t>Informacja e-mail do beneficjentów informująca/zapraszająca na uroczyste podpisanie umów, ogłoszenie prasowe na stronie www.</t>
  </si>
  <si>
    <t>Przeprowadzone spotkania pozwolą na zwiększenie poziomu wiedzy ogólnej dotyczącej PROW 2014-2020, spowodują wzrost zainteresowania potencjalnych beneficjentów planowanymi naborami wniosków  w ramach LEADER.</t>
  </si>
  <si>
    <t>Uwidocznienie roli Wspólnoty we współfinansowaniu rozwoju obszarów wiejskich w Polsce.</t>
  </si>
  <si>
    <t>Plan komunikacyjny Województwa Wielkopolskiego</t>
  </si>
  <si>
    <t xml:space="preserve">Szkolenie </t>
  </si>
  <si>
    <t>Szkolenie dotyczące poddziałania 19.1 Wsparcie przygotowawcze w ramach PROW na lata 2014-2020</t>
  </si>
  <si>
    <t>Lokalne Grupy Działania i inne podmioty - potencjalni beneficjenci działania LEADER w ramach PROW 2014-2020</t>
  </si>
  <si>
    <t xml:space="preserve">22 lipca 2015r. </t>
  </si>
  <si>
    <t>Wysyłka zaproszenia w formie elektronicznej do wszystkich wielkopolskich lokalnych grup działania.</t>
  </si>
  <si>
    <t xml:space="preserve">Dyskusja organizatora z uczestnikami  podczas szkolenia </t>
  </si>
  <si>
    <t xml:space="preserve">Wskaźnik produktu: 1 szkolenie. Wskaźnik rezultatu: liczba przeszkolonych osób - 34. </t>
  </si>
  <si>
    <t xml:space="preserve">Wzrost wiedzy wśród lokalnych grup działania na temat możliwości realizacji przedsięwzięć w ramach wsparcia przygotowawczego PROW 2014-2020. </t>
  </si>
  <si>
    <t xml:space="preserve">Przekazywanie potencjalnym beneficjentom/ beneficjentom Programu szczegółowych informacji dotyczących warunków i zasad udzielania pomocy. </t>
  </si>
  <si>
    <t xml:space="preserve">Podniesienie jakości wdrażania PROW. </t>
  </si>
  <si>
    <t xml:space="preserve">Promowanie włączenia społecznego, zmniejszenia ubóstwa oraz rozwoju gospodarczego na obszarach wiejskich. </t>
  </si>
  <si>
    <t xml:space="preserve">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płatność. </t>
  </si>
  <si>
    <t xml:space="preserve">Szkolenie dla Lokalnych Grup Działania jako beneficjentów PROW 2014-2020 dotyczące konkursu na wybór strategii rozwoju lokalnego kierowanego przez społeczność (LSR) </t>
  </si>
  <si>
    <t>Do 30 listopada 2015r.</t>
  </si>
  <si>
    <t xml:space="preserve">Strona internetowa organizatora szkolenia www.prow.umww.pl oraz wysyłka zaproszenia w formie elektronicznej do wszystkich Lokalnych Grup Działania w Wielkopolsce. </t>
  </si>
  <si>
    <t xml:space="preserve">Dyskusja z uczestnikami podczas szkolenia. Ankieta oceniająca szkolenie po jego zakończeniu. </t>
  </si>
  <si>
    <t xml:space="preserve">Wskaźnik produktu: 1 szkolenie. Wskaźnik rezultatu: liczba przeszkolonych osób - ok. 70. </t>
  </si>
  <si>
    <t xml:space="preserve">Wzrost poziomu wiedzy wśród potencjalnych beneficjentów w zakresie dokumentów konkursowych, umiejetności opracowania LSR, z uwzględnieniem wymogów, jakie powinny spełnić oraz sposobu oceny LSR. </t>
  </si>
  <si>
    <t xml:space="preserve">Szkolenie dla potencjalnych beneficjentów PROW 2014-2020. </t>
  </si>
  <si>
    <t xml:space="preserve">Potencjalni beneficjenci PROW 2014-2020 w Województwie Wielkopolskim. </t>
  </si>
  <si>
    <t xml:space="preserve">Wskaźnik produktu: 1 szkolenie. Wskaźnik rezultatu: liczba przeszkolonych osób - 50. </t>
  </si>
  <si>
    <t xml:space="preserve">Wzrost wiedzy wśród potencjalnych beneficjentów na temat możliwości realizacji przedsięwzięć w ramach PROW 2014-2020. </t>
  </si>
  <si>
    <t>Drukowane materiały informacyjne</t>
  </si>
  <si>
    <t xml:space="preserve">Wizualizacja PROW 2014-2020 w Województwie Wielkopolskim - zakup wystawienniczych systemów informacyjno-promocyjnych. </t>
  </si>
  <si>
    <t xml:space="preserve">Ogół społeczeństwa, beneficjenci i potencjalni beneficjenci PROW 2014-2020, media, instytucje zaangażowane we wdrażanie Programu. </t>
  </si>
  <si>
    <t xml:space="preserve">Wskaźnik produktu: liczba zakupionych elementów wystawienniczych systemów informacyjno-promocyjnych. Wskaźnik rezultatu: liczba organizowanych wydarzeń, podczas których ww. elementy będą prezentowane. </t>
  </si>
  <si>
    <t xml:space="preserve">Zwiększenie rozpoznawalności marki PROW 2014-2020. </t>
  </si>
  <si>
    <t xml:space="preserve">Zapewnienie odpowiedniej wizualizacji Programu. </t>
  </si>
  <si>
    <t xml:space="preserve">Informowanie społeczeństwa i potencjalnych beneficjentów o polityce rozwoju obszarów wiejskich i o możliwościach finansowania. </t>
  </si>
  <si>
    <t xml:space="preserve">Uwidocznienie roli Wspólnoty we współfinansowaniu rozwoju obszarów wiejskich w Polsce. Zbudowanie i utrzymanie wysokiej rozpoznawalności EFRROW i PROW 2014-2020 na tle innych programów oraz funduszy europejskich. </t>
  </si>
  <si>
    <t>Drukowane materiały promocyjne</t>
  </si>
  <si>
    <t>Zakup drukowanych materiałów informacyjno-promocyjnych.</t>
  </si>
  <si>
    <t xml:space="preserve">Ogół społeczeństwa, beneficjenci i potencjalni beneficjenci PROW 2014-2020,  instytucje zaangażowane we wdrażanie Programu. </t>
  </si>
  <si>
    <t xml:space="preserve">Wskaźnik produktu:  liczba zakupionych materiałów informacyjno-promocyjnych. Wskaźnik rezultatu: liczba organizowanych wydarzeń, podczas których ww. materiały będą dystrybuowane; liczba podmiotów, do których zostaną wysłane materiały drogą pocztową.  </t>
  </si>
  <si>
    <t xml:space="preserve">Promowanie włączenia społecznego, zmniejszenie ubóstwa oraz rozwoju gospodarczego na obszarach wiejskich. </t>
  </si>
  <si>
    <t>Plan komunikacyjny Województwa Warmińsko-Mazurskiego</t>
  </si>
  <si>
    <t xml:space="preserve">1. Jednostki samorządu terytorialnego szczebla powiatowego i gminnego;
2. Społeczności lokalne;
3. Instytucje, organizacje oraz stowarzyszenia, których działalność związana jest bezpośrednio lub pośrednio z sektorem rolnym i obszarami wiejskimi;
4. Centra i Ośrodki Doradztwa Rolniczego, Izby Rolnicze oraz Lokalne Grupy 
Działania;
5. Partnerzy społeczni i gospodarczy (zwłaszcza zaangażowani lub zainteresowani działalnością Lokalnych Grup Działania);
6. Kościoły i związki wyznaniowe;
</t>
  </si>
  <si>
    <t xml:space="preserve">Ankiety po zakończeniu konferencji. </t>
  </si>
  <si>
    <t>liczba konferencji- 1 szt., liczba uczestników konferencji, którzy nabyli wiedzę ogólną i szczegółową dot. Programu- 250 osób.</t>
  </si>
  <si>
    <t>Zwiększona ilość beneficjentów PROW 2014-2020.</t>
  </si>
  <si>
    <t xml:space="preserve">1. Informowanie o Programie i jego rezultatach oraz wkładzie Wspólnoty podmiotów zaangażowanych w realizacje Strategii.
2. Zapewnienie informacji o Programie podmiotom zaangażowanym w realizacje Strategii.
</t>
  </si>
  <si>
    <t xml:space="preserve">1. Zwiększenie udziału zainteresowanych stron we wdrażaniu programów rozwoju obszarów wiejskich
2. Podniesienie jakości wdrażania PROW.
</t>
  </si>
  <si>
    <t xml:space="preserve">1. Ułatwienie transferu wiedzy i innowacji w rolnictwie i leśnictwie oraz na obszarach wiejskich.
2. Promowanie włączenia społecznego, zmniejszenia ubóstwa oraz rozwoju gospodarczego na obszarach wiejskich.
</t>
  </si>
  <si>
    <t xml:space="preserve">1. Zwiększenie poziomu wiedzy ogólnej i szczegółowej dotyczącej PROW 2014-2020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płatność.
2. Poszerzenie grupy zainteresowanych PROW, dotarcie z przekazem do grup nastawionych niechętnie lub krytycznie do FE (w tym PROW), przełamanie negatywnych stereotypów dotyczących życia na obszarach wiejskich.
</t>
  </si>
  <si>
    <t>Konferencja pn ”Przemiany na obszarach wiejskich Warmii, Mazur i Powiśla na przełomie siedmioletniego okresu programowania PROW 2007-2013</t>
  </si>
  <si>
    <t>Informacja na stronie internetowej. Wysyłka zaproszeń do uczestników spotkania.
 Emisja artykułu informacyjnego w dzienniku regionalnym</t>
  </si>
  <si>
    <t>spotkanie szkoleniowo-informacyjne</t>
  </si>
  <si>
    <t>Obecni i przyszli beneficjenci Programu Rozwoju Obszarów Wiejskich.</t>
  </si>
  <si>
    <t>Informacja na stronie internetowej.
Wysyłka zaproszeń do uczestników spotkania.</t>
  </si>
  <si>
    <t xml:space="preserve">Ankiety po zakończeniu spotkań. </t>
  </si>
  <si>
    <t>liczba spotkań-4 szt., liczba uczestników spotkań, którzy nabyli wiedzę na temat możliwości wsparcia w ramach PROW na lata 2014-2020-280 osób.</t>
  </si>
  <si>
    <t xml:space="preserve">1. Zapewnienie informacji o Programie podmiotom zaangażowanym w realizacje Strategii.
2. Upowszechnianie wiedzy ogólnej na temat Programu.
3. Przekazywanie potencjalnym beneficjentom Programu szczegółowych informacji dotyczących warunków i zasad udzielania pomocy.
</t>
  </si>
  <si>
    <t xml:space="preserve">1. Zwiększenie udziału zainteresowanych stron we wdrażaniu programów rozwoju obszarów wiejskich.
2. Podniesienie jakości wdrażania PROW.
3. Informowanie społeczeństwa i potencjalnych beneficjentów o polityce rozwoju obszarów wiejskich i o możliwościach finansowania.
</t>
  </si>
  <si>
    <t xml:space="preserve">Spotkanie informacyjne dla beneficjentów PROW na lata 2014-2020 ze szczególnym uwzględnieniem działania Podstawowe usługi i odnowa wsi na obszarach wiejskich dla operacji typu: „Budowa lub modernizacja dróg lokalnych „w ramach PROW 2014-2020.                        </t>
  </si>
  <si>
    <t>Spotkanie szkoleniowo-informacyjne dla Lokalnych Grup Działania dotyczące konkursu na nabór strategii rozwoju lokalnego, kierowanego przez społeczność (LSR)</t>
  </si>
  <si>
    <t>LGD lub podmioty, które są potencjalnymi beneficjentami działania LEADER w ramach PROW 2014-2020 i złożyły w ramach poddziałania 19.1 „Wsparcie przygotowawcze” lub planują ubiegać się o wybór przygotowanej LSR.</t>
  </si>
  <si>
    <t xml:space="preserve">Ankiety po zakończeniu spotkania. </t>
  </si>
  <si>
    <t>liczba spotkań-1 szt., liczba uczestników spotkania, którzy zwiększyli poziom wiedzy w zakresie dokumentacji konkursowej oraz nabyli umiejętność opracowania LSR-50 osób.</t>
  </si>
  <si>
    <t>Dobra jakość stworzonych LSR, z uwzględnieniem wymogów jakie powinny spełniać oraz sposobu oceny, której zostaną poddane.</t>
  </si>
  <si>
    <t>artykuły w prasie</t>
  </si>
  <si>
    <t>Artykuły sponsorowane w magazynie Samorządów Województwa Warmińsko-Mazurskiego pn. Puls Regionu</t>
  </si>
  <si>
    <t xml:space="preserve">1. 116 urzędów miast i gmin,
2. 19 starostw, 
3. wszystkie sołectwa woj. warmińsko-mazurskiego (2235),
4. Powiatowe Centra Pomocy Rodzinie, 
5. Warmińsko-Mazurski Urząd Wojewódzki,
6. Urząd Marszałkowski Województwa Warmińsko – Mazurskiego.
</t>
  </si>
  <si>
    <t>liczba artykułów-2szt.</t>
  </si>
  <si>
    <t xml:space="preserve">1. Upowszechnianie wiedzy ogólnej na temat Programu.
2. Informowanie o Programie, rezultatach jego realizacji oraz o wkładzie Wspólnoty w realizacje Programu (z wyłączeniem podmiotów zaangażowanych w realizację Strategii).
3. Zapewnienie odpowiedniej wizualizacji Programu.
</t>
  </si>
  <si>
    <t xml:space="preserve">1. Zwiększenie udziału zainteresowanych stron we wdrażaniu programów rozwoju obszarów wiejskich
2. Informowanie społeczeństwa i potencjalnych beneficjentów o polityce rozwoju obszarów wiejskich i o możliwościach finansowania.
3. Aktywizacja mieszkańców wsi na rzecz podejmowania inicjatyw w zakresie rozwoju obszarów wiejskich, w tym kreowanie miejsc pracy na terenach wiejskich.
</t>
  </si>
  <si>
    <t>1. Ułatwienie transferu wiedzy i innowacji w rolnictwie i leśnictwie oraz na obszarach wiejskich.</t>
  </si>
  <si>
    <t xml:space="preserve">1. Poszerzenie grupy zainteresowanych PROW, dotarcie z przekazem do grup nastawionych niechętnie lub krytycznie do FE (w tym PROW), przełamanie negatywnych stereotypów dotyczących życia na obszarach wiejskich.
2. Uwidocznienie roli Wspólnoty we współfinansowaniu rozwoju obszarów wiejskich w Polsce.
3. Zbudowanie i utrzymanie wysokiej rozpoznawalności EFRROW i PROW 2014-2020 na tle innych programów oraz funduszy europejskich.
</t>
  </si>
  <si>
    <t>tablice informacyjne/reklamowe</t>
  </si>
  <si>
    <t>Produkcja tablic informacyjnych/reklamowych PROW 2007-2013</t>
  </si>
  <si>
    <t>Beneficjenci PROW 2007-2013</t>
  </si>
  <si>
    <t>Ilość przekazanych tablic</t>
  </si>
  <si>
    <t>ilość przekazanych tablic-200 szt.</t>
  </si>
  <si>
    <t>Promocja Programu. Zwiększona ilość beneficjentów PROW 2014-2020</t>
  </si>
  <si>
    <t>1. Upowszechnianie wiedzy ogólnej o Programie.</t>
  </si>
  <si>
    <t>1. Informowanie społeczeństwa i potencjalnych beneficjentów o polityce rozwoju obszarów wiejskich i o możliwościach finansowania.</t>
  </si>
  <si>
    <t>1. Uwidocznienie roli Wspólnoty we współfinansowaniu rozwoju obszarów wiejskich w Polsce.</t>
  </si>
  <si>
    <t>„Delegacje krajowe, transport, noclegi pracowników zajmujących się realizacją działań promocyjnych i informacyjnych PROW 2014-2020”</t>
  </si>
  <si>
    <t>Plan komunikacyjny Województwa Świętokrzyskiego</t>
  </si>
  <si>
    <t>Konferencja dotycząca działań infrastrukturalnych PROW 2014-2020, wdrażanych przez samorząd województwa</t>
  </si>
  <si>
    <t>Potencjalni beneficjenci oraz instytucje zaangażowane bezpośrednio i pośrednio we wdrażanie Programu.</t>
  </si>
  <si>
    <t>IX-XI</t>
  </si>
  <si>
    <t>Informacja o konferencji będzie zamieszczona na stronach internetowych: Świętokrzyskiego Biura Rozwoju Regionalnego, Biura PROW (www.prow.sbrr.pl) oraz Krajowej Sieci Obszarów Wiejskich (swietokrzyskie.ksow.pl)</t>
  </si>
  <si>
    <t>Analiza ankiet ewaluacyjnych, wypełnionych przez uczestników konferencji; analiza opublikowanych artykułów prasowych i wyemitowanych informacji radiowo-telewizyjnych; liczba i rodzaj udzielonego doradztwa (na miejscu w Biurze PROW i droga telefoniczną) w związku z informacjami pozyskanymi w trakcie konferencji.</t>
  </si>
  <si>
    <t>Wzrost poziomu wiedzy na temat PROW 2014-2020</t>
  </si>
  <si>
    <t>Zwiększenie udziału zainteresowanych stron we wdrażaniu programów rozwoju obszarów wiejskich.
Podniesienie jakości wdrażania PROW.
Informowanie społeczeństwa i potencjalnych beneficjentów o polityce rozwoju obszarów wiejskich i o możliwościach finansowania.</t>
  </si>
  <si>
    <t>Ułatwienie transferu wiedzy i innowacji w rolnictwie i leśnictwie oraz na obszarach wiejskich.
Wspieranie organizacji łańcucha żywnościowego, w tym przetwarzania i wprowadzania do obrotu produktów rolnych, dobrostanu zwierząt oraz zarządzania ryzykiem w rolnictwie.</t>
  </si>
  <si>
    <t>Zwiększenie poziomu wiedzy ogólnej i szczegółowej dotyczącej PROW 2014-2020, w tym zapewnienie  informacji dotyczących warunków i trybu przyznawania pomocy, dla potencjalnych beneficjentów w zakresie  praktycznej wiedzy i umiejętności o sposobie przygotowania wniosków, biznesplanów oraz dla beneficjentów  w zakresie przygotowania wniosków o płatność, 
Zmiana w świadomości mieszkańców kraju funkcjonowania PROW jako programu głównie lub wyłącznie wspiera-jącego rolników/rolnictwo.</t>
  </si>
  <si>
    <t>220 osób zostanie poinformowanych nt. PROW 2014-2020, co wpłynie korzystnie na ilość i jakość składanych wniosków o pomoc w naborach ogłaszanych przez Samorząd Województwa; promocja PROW 2014-2020 wśród społeczności lokalnej.</t>
  </si>
  <si>
    <t>Spotkanie dotyczące konkursu na wybór LGD do realizacji LSR</t>
  </si>
  <si>
    <t>Potencjalni beneficjenci  działania LEADER w ramach PROW 2014-2020</t>
  </si>
  <si>
    <t>ok. 50</t>
  </si>
  <si>
    <t>Koszty nie będą zgłaszane do refundacji</t>
  </si>
  <si>
    <t>X-XI</t>
  </si>
  <si>
    <t>Będzie sporządzona ankieta ewaluacyjna</t>
  </si>
  <si>
    <t>Zwiększy się poziom wiedzy uczestników spotkań w zakresie m. in.: zasad naboru, wypełniania wniosków  i opracowania LSR w konkursie wyboru LGD do realizacji LSR.</t>
  </si>
  <si>
    <t>Zwiększenie udziału zainteresowanych stron we wdrażaniu programów rozwoju obszarów wiejskich. 
Podniesienie jakości wdrażania PROW.</t>
  </si>
  <si>
    <t>Ułatwienie transferu wiedzy i innowacji w rolnictwie i leśnictwie oraz na obszarach wiejskich.
Promowanie włączenia społecznego, zmniejszenia ubóstwa oraz rozwoju gospodarczego na obszarach wiejskich</t>
  </si>
  <si>
    <t>Plan komunikacyjny na lata 2014-2015 Krajowej Sieci Obszarów Wiejskich 2014-2020 dla Województwa Śląskiego</t>
  </si>
  <si>
    <t>Lp.</t>
  </si>
  <si>
    <t>Liczba konferencji/ spotkań</t>
  </si>
  <si>
    <t>Liczba ogłoszeń / artykułów</t>
  </si>
  <si>
    <t>Konferencja dla beneficjentów i potencjalnych beneficjentów PROW 2014-2020</t>
  </si>
  <si>
    <t xml:space="preserve">strony internetowe www.slaskie.ksow.pl; www.prow.slaskie.pl, www.slaskie.pl.  zaproszenia oraz informacje mailowe                         do potencjalnych beneficjentów PROW. </t>
  </si>
  <si>
    <t>ankiety po zakończeniu konferencji, z ankiet zostanie sporządzony raport</t>
  </si>
  <si>
    <t>liczba konferencji- 1 szt., ilość uczestników konferencji, którzy nabyli wiedzę ogólną i szczegółową dot. Programu- 200 osób</t>
  </si>
  <si>
    <t>wzrost poziomu wiedzy na temat PROW 2014-2019</t>
  </si>
  <si>
    <t>1 - zwiększenie udziału zainteresowanych stron we wdrażaniu programów rozwoju obszarów wiejskich, 2 - podniesienie jakości wdrażania PROW, 3 - informowanie społeczeństwa i potencjalnych beneficjentów o polityce rozwoju obszarów wiejskich i o możliwościach finansowania</t>
  </si>
  <si>
    <t>Priorytet I - ułatwienie transferu wiedzy i innowacji w rolnictwie i leśnictwie                        oraz na obszarach wiejskich</t>
  </si>
  <si>
    <t>Spotkania dla beneficjentów i potencjalnych beneficjentów PROW 2014-2020</t>
  </si>
  <si>
    <t>ankiety po zakończeniu spotkań, z ankiet zostanie sporządzony raport</t>
  </si>
  <si>
    <t>liczba zorganizowanych spotkań - 4 szt.                      ilość uczestników spotkań - 240 osób</t>
  </si>
  <si>
    <t>Przekazywanie potencjalnym beneficjentom/ beneficjentom Program szczegółowych informacji dotyczących warunków i zasad udzielania pomocy.</t>
  </si>
  <si>
    <t>1 - zwiększenie udziału zainteresowanych stron we wdrażaniu programów rozwoju obszarów wiejskich, 2 - podniesienie jakości wdrażania PROW, 3 - informowanie społeczeństwa i potencjalnych beneficjentów o polityce rozwoju obszarów wiejskich i o możliwościach finan_x0000__x0000__x0000__x0000__x0000__x0000__x0000_sowania</t>
  </si>
  <si>
    <t>Priorytet I - ułatwienie transferu wiedzy i innowacji w rolnictwie i leśnictwie oraz na obszarach wiejskich</t>
  </si>
  <si>
    <t xml:space="preserve">Spotkania dla lokalnych grup działania z terenu województwa śląskiego </t>
  </si>
  <si>
    <t xml:space="preserve">Przedstawiciele LGD w ramach PROW 2014-2020 (LGD przed lub w trakcie wyboru do realizacji LSR) </t>
  </si>
  <si>
    <t>przekazane do poszczególnych LGD</t>
  </si>
  <si>
    <t>ankiety po spotkaniu, z ankiet zostanie sporządzony raport</t>
  </si>
  <si>
    <t>liczba zorganizowanych spotkań - 1 szt.                        ilość uczestników spotkań - 50 osób</t>
  </si>
  <si>
    <t>Przekazywanie potencjalnym beneficjentom/ beneficjentom Program szczegółowych informacji                           dotyczących warunków i zasad udzielania pomocy.</t>
  </si>
  <si>
    <t xml:space="preserve">1 - zwiększenie udziału zainteresowanych stron we wdrażaniu programów rozwoju obszarów wiejskich, 2 - podniesienie jakości wdrażania PROW, 3 - informowanie społeczeństwa i potencjalnych beneficjentów o polityce rozwoju obszarów wiejskich i o możliwościach finansowania
</t>
  </si>
  <si>
    <t>prasa</t>
  </si>
  <si>
    <t>Promocja Programu w mediach o zasięgu regionalnym</t>
  </si>
  <si>
    <t xml:space="preserve">Potencjalni beneficjenci oraz społeczeństwo </t>
  </si>
  <si>
    <t xml:space="preserve">pomiar ilości złożonych wniosków w ramach działań samorządowych </t>
  </si>
  <si>
    <t>liczba opublikowanych         w prasie ogłoszeń                 - ok. 5 szt.</t>
  </si>
  <si>
    <t>wzrost zainteresowania realizacją projektów w ramach Programu (dot. działań samorządowych)</t>
  </si>
  <si>
    <t>1- zwiększenie udziału zainteresowanych stron we wdrażaniu programów rozwoju obszarów wiejskich, 3- informowanie społeczeństwa i potencjalnych beneficjentów o polityce rozwoju obszarów wiejskich i o możliwościach finansowania</t>
  </si>
  <si>
    <t xml:space="preserve">a) zwiększenie poziomu wiedzy ogólnej i szczegółowej dotyczącej PROW 2014-2020, w tym zapewnienie  informacji dotyczących warunków i trybu przyznawania pomocy, dla potencjalnych beneficjentów w zakresie praktycznej wiedzy i umiejętności o sposobie przygotowania wniosków, biznesplanów oraz dla beneficjentów w zakresie przygotowania wniosków o płatność,
b) uwidocznienie roli Wspólnoty we współfinansowaniu rozwoju obszarów wiejskich w Polsce, c) zbudowanie i utrzymanie wysokiej rozpoznawalności EFRROW i PROW 2014-2020 na tle innych programów oraz funduszy europejskich. </t>
  </si>
  <si>
    <t>internet</t>
  </si>
  <si>
    <t>Utworzenie strony internetowej dot. PROW 2014-2020</t>
  </si>
  <si>
    <t>pomiar ilości wejść na stronę</t>
  </si>
  <si>
    <t>liczba narzędzi komunikacji użytych do informacji i promocji PROW 2014-2020- 1 szt.</t>
  </si>
  <si>
    <t xml:space="preserve">a) zwiększenie poziomu wiedzy ogólnej i szczegółowej dotyczącej PROW 2014-2020, w tym zapewnienie    informacji dotyczących warunków i trybu przyznawania pomocy, dla potencjalnych beneficjentów w zakresie praktycznej wiedzy i umiejętności o sposobie przygotowania wniosków, biznesplanów oraz dla beneficjentów w zakresie przygotowania wniosków o płatność,   b) uwidocznienie roli Wspólnoty we współfinansowaniu rozwoju obszarów wiejskich w Polsce, c) zbudowanie i utrzymanie wysokiej rozpoznawalności EFRROW i PROW 2014-2020  na tle innych programów oraz funduszy europejskich. </t>
  </si>
  <si>
    <t>Zakup materiałów promocyjnych</t>
  </si>
  <si>
    <t xml:space="preserve">Ogół społeczeństwa, potencjalni beneficjenci i beneficjenci PROW, instytucje zaangażowane pośrednio we wdrażanie Programu </t>
  </si>
  <si>
    <t>liczba zakupionych materiałów                                   informacyjno-promocyjnych                                    - ok. 3000 szt</t>
  </si>
  <si>
    <t>wzrost wiedzy społeczeństwa na temat wizualizacji Programu</t>
  </si>
  <si>
    <t>Priorytet I - ułatwienie transferu wiedzy i innowacji w rolnictwie i leśnictwie                  oraz na obszarach wiejskich</t>
  </si>
  <si>
    <t>a)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płatność,   b) uwidocznienie roli Wspólnoty we współfinansowaniu rozwoju obszarów wiejskich w Polsce.</t>
  </si>
  <si>
    <t>Plan komunikacyjny dla województwa pomorskiego za okres 1 sierpnia 2015 - 31 grudnia 2015</t>
  </si>
  <si>
    <t>Spotkanie szkoleniowe</t>
  </si>
  <si>
    <t>Spotkanie szkoleniowe dla wnioskodawców naboru o wybór do realizacji lokalnej strategii rozwoju</t>
  </si>
  <si>
    <t>Wnioskodawcy (w tym Lokalne Grupy Działania) naboru o wybór do realizacji lokalnej strategii rozwoju</t>
  </si>
  <si>
    <t>ankiety po zakończeniu spotkania</t>
  </si>
  <si>
    <t xml:space="preserve"> liczba uczestników spotkania - 55, liczba lokalnych strategii rozwoju złożonych w ramach konkursu na wybór LSR do realizacji- 16</t>
  </si>
  <si>
    <t>Wzrost szczegółowej wiedzy na temat nowej perspektywy oraz wypracowanie strategii na przyszłe lata.</t>
  </si>
  <si>
    <t xml:space="preserve">1.Upowszechnianie wiedzy ogólnej na temat Programu
2. Przekazywanie potencjalnym beneficjentom/beneficjentom Programu szczegółowych informacji dotyczących warunków i zasad udzielania pomocy.
</t>
  </si>
  <si>
    <t xml:space="preserve">1.Zwiększenie udziału zainteresowanych stron we wdrażaniu programów rozwoju obszarów wiejskich
2.Podniesienie jakości wdrażania PROW 
3. Informowanie społeczeństwa i potencjalnych beneficjentów o polityce rozwoju obszarów wiejskich i o możliwościach finansowania
4. Aktywizacja mieszkańców wsi na rzecz podejmowania inicjatyw w zakresie rozwoju obszarów wiejskich, w tym kreowania miejsc pracy na terenach wiejskich
</t>
  </si>
  <si>
    <t xml:space="preserve">Promowanie włączenia społecznego, zmniejszenia ubóstwa oraz rozwoju gospodarczego na 
obszarach wiejskich
</t>
  </si>
  <si>
    <t xml:space="preserve">a) zwiększenie poziomu wiedzy ogólnej i szczegółowej dotyczącej PROW 2014-2020, w tym zapewnienie  informacji dotyczących warunków i trybu przyznawania pomocy, dla potencjalnych beneficjentów w zakresie  praktycznej wiedzy i umiejętności o sposobie przygotowania wniosków, biznesplanów oraz dla beneficjentów  w zakresie przygotowania wniosków o płatność
</t>
  </si>
  <si>
    <t xml:space="preserve">informacja mailowa, strona internetowa www.dprow.pomorskie.eu
                         </t>
  </si>
  <si>
    <t>Spotkanie szkoleniowe dla potencjalnych beneficjentów PROW 2014-2020</t>
  </si>
  <si>
    <t>Beneficjenci działań PROW 2014-2020, w szczególności w zakresie "dróg lokalnych"</t>
  </si>
  <si>
    <t>ankiety po zakończeniu spotkań</t>
  </si>
  <si>
    <t>Wzrost szczegółowej wiedzy na temat nowej perpsktywy i możliwosciach finansowania.</t>
  </si>
  <si>
    <t xml:space="preserve">1.Zwiększenie udziału zainteresowanych stron we wdrażaniu programów rozwoju obszarów wiejskich
2.Podniesienie jakości wdrażania PROW 
3. Informowanie społeczeństwa i potencjalnych beneficjentów o polityce rozwoju obszarów wiejskich i o możliwościach finansowania
</t>
  </si>
  <si>
    <t>a) zwiększenie poziomu wiedzy ogólnej i szczegółowej dotyczącej PROW 2014-2020, w tym zapewnienie  informacji dotyczących warunków i trybu przyznawania pomocy, dla potencjalnych beneficjentów w zakresie  praktycznej wiedzy i umiejętności o sposobie przygotowania wniosków, biznesplanów oraz dla beneficjentów  w zakresie przygotowania wniosków o płatność                                            b) zmiana w świadomości mieszkańców kraju funkcjonowania PROW jako programu głównie lub wyłącznie wpierającego rolników/rolnictwo</t>
  </si>
  <si>
    <t>liczba spotkań -6, liczba osób poinformowana o zasadach, warunkach i trybie przyznawania pomocy- 150</t>
  </si>
  <si>
    <t>Materiały informacyjne</t>
  </si>
  <si>
    <t>Zakup tablic informacyjnych dla beneficjentów PROW 2007-2013</t>
  </si>
  <si>
    <t>Ogół społeczeństwa</t>
  </si>
  <si>
    <t>liczba wykonanych tablic informujacych o realizacji przedsięwzięcia ze środków PROW 2007-2013</t>
  </si>
  <si>
    <t>Informowanie o rezultatach realizacji PROW 2007-2013. Zgodnie ze stanowiskiem Instytucji Zarządzającej zakup tablic informacyjnych dla beneficjentów poprzedniego okresu programowania jest kosztem kwalifikowalnym w ramach Pomocy technicznej PROW 2014-2020</t>
  </si>
  <si>
    <t>Zakup roll-up'ów promujących KSOW i PROW 2014-2020</t>
  </si>
  <si>
    <t>Liczba zakupionych roll-up'ów - 2, liczba wydarzeń podczas których będą eksponowane roll-up'y</t>
  </si>
  <si>
    <t>Zwiększenie rozpoznawalności znaku KSOW i PROW 2014-2020</t>
  </si>
  <si>
    <t xml:space="preserve">1.Zwiększenie udziału zainteresowanych stron we wdrażaniu programów rozwoju obszarów wiejskich
2.Informowanie społeczeństwa i potencjalnych beneficjentów o polityce rozwoju obszarów wiejskich i o możliwościach finansowania.
</t>
  </si>
  <si>
    <t>Zbudowanie i utrzymanie wysokiej rozpoznawalności EFRROW i PROW 2014-2020 na tle innych programów oraz funduszy europejskich</t>
  </si>
  <si>
    <t>Ogłoszenia prasowe</t>
  </si>
  <si>
    <t>Publikacja ogłoszeń w prasie</t>
  </si>
  <si>
    <t>Beneficjenci PROW</t>
  </si>
  <si>
    <t>liczba opublikowanych ogłoszen w prasie - 3</t>
  </si>
  <si>
    <t>Przekazywanie potencjalnym beneficjentom/beneficjentom Programu szczegółowych informacji dotyczących warunków i zasad udzialania pomocy, w tym o terminach naborów wniosków</t>
  </si>
  <si>
    <t xml:space="preserve">1.Zwiększenie poziomu wiedzy ogólnej i szczegółowej dotyczącej PROW 2014-2020, w tym 
zapewnienie informacji dotyczących warunków i trybu przyznawania pomocy, dla potencjalnych beneficjentów w zakresie praktycznej wiedzy i umiejętności o sposobie przygotowania wniosków, biznesplanów oraz dla beneficjentów w zakresie przygotowania wniosków o płatność
</t>
  </si>
  <si>
    <t>Artykuł prasowy</t>
  </si>
  <si>
    <t>Publikacja artykułu w prasie</t>
  </si>
  <si>
    <t>Liczba opublikowanych artykułów w prasie - 1, liczba osób poinformowanych o możliwościach wsparcia w ramach PROW 2014-2020 wyrażona nakładem wydawnictwa ( wskaźnik uzależniony od wydawnictwa)</t>
  </si>
  <si>
    <t>Wzrost wiedzy na temat możliwości ubiegania się o dofinansowanie w ramach PROW 2014-2020</t>
  </si>
  <si>
    <t xml:space="preserve">Zwiększenie poziomu wiedzy ogólnej i szczegółowej dotyczącej PROW 2014-2020. </t>
  </si>
  <si>
    <t>Plan komunikacyjny 2014-2015 Agencji Restrukturyzacji i Modernizacji Rolnictwa</t>
  </si>
  <si>
    <t>Audycja telewizyjna "Agroszansa"</t>
  </si>
  <si>
    <t>potencjalni beneficjenci działań  PROW 2014-2020, a szczególnie obsługiwani przez ARiMR</t>
  </si>
  <si>
    <t>wrzesień-grudzień</t>
  </si>
  <si>
    <t>W ramach realizacji operacji zostaną sfinansowane działania informacyjno -promocyjne z zakresu PROW 2014-2020. Kampania telewizyjna, ze względu na swoją formę, szybkość i zasięg, jest najskuteczniejszą formą przedstawiania informacji.</t>
  </si>
  <si>
    <t>Informacja  dotrze łącznie do ok. 2 mln widzów</t>
  </si>
  <si>
    <t>Dzięki prowadzonym działaniom w TVP  będzie można dotrzeć do szerokiego kręgu mieszkańców wsi i terenów wiejskich z informacją o PROW 2014-2020. Zakres tematyczny po-szczególnych audycji będzie adekwatny do wdrażanych w danym czasie działań z PROW 2014 - 2020.</t>
  </si>
  <si>
    <t xml:space="preserve">7) Działanie: Zapewnienie odpowiedniej wizualizacji Programu. 
</t>
  </si>
  <si>
    <t>Ogół społeczeństwa w tym, beneficjenci i potencjalni beneficjenci będzie informowane o możliwościach finansowania inwestycji na rzecz rozwoju obszarów wiejskich.</t>
  </si>
  <si>
    <t>Ułatwienie transferu wiedzy i innowacji w rolnictwie i leśnictwie oraz na obszarach wiejskich</t>
  </si>
  <si>
    <t xml:space="preserve">a)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płatność, 
b) uwidocznienie roli Wspólnoty we współfinansowaniu rozwoju obszarów wiejskich w Polsce, 
c) zbudowanie i utrzymanie wysokiej rozpoznawalności EFRROW i PROW 2014-2020 na tle innych programów oraz funduszy europejskich, 
d) zmiana w świadomości mieszkańców kraju funkcjonowania PROW 2014-2020  jako pro-gramu głównie lub wyłącznie wspierającego rolników/rolnictwo, 
e) poszerzenie grupy zainteresowanych PROW 2014-2020, dotarcie z przekazem do grup nastawionych niechętnie lub krytycznie do funduszy europejskich (w tym EFROW), przełamanie negatywnych stereotypów dotyczących życia na obszarach wiejskich.
</t>
  </si>
  <si>
    <t>Audio-video</t>
  </si>
  <si>
    <t>Portal internetowy ARiMR oraz portal internetowy Polskiego Radia, portal youtube</t>
  </si>
  <si>
    <t>W ramach realizacji operacji zostaną sfinansowane działania informacyjno -promocyjne z zakresu PROW 2014-2020. Portale internetowe, ze względu na swoją szybkość i zasięg, są bardzo skuteczną formą przedstawiania informacji.</t>
  </si>
  <si>
    <t>Informacje  dotrą łącznie do ok.  100 tys. Internautów.</t>
  </si>
  <si>
    <t xml:space="preserve">7) Działanie: Zapewnienie odpowiedniej wizualizacji Programu. 
</t>
  </si>
  <si>
    <t>Ogół społeczeństwa w tym, beneficjenci i potencjalni beneficjenci będzie informowane 
o możliwościach finansowania inwestycji na rzecz rozwoju obszarów wiejskich.</t>
  </si>
  <si>
    <t>a)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płatność, 
b) uwidocznienie roli Wspólnoty we współfinansowaniu rozwoju obszarów wiejskich w Polsce, 
c) zbudowanie i utrzymanie wysokiej rozpoznawalności EFRROW i PROW 2014-2020 na tle innych programów oraz funduszy europejskich, 
d) zmiana w świadomości mieszkańców kraju funkcjonowania PROW 2014-2020  jako pro-gramu głównie lub wyłącznie wspierającego rolników/rolnictwo, 
e) poszerzenie grupy zainteresowanych PROW 2014-2020, dotarcie z przekazem do grup nastawionych niechętnie lub krytycznie do funduszy europejskich (w tym EFROW), przełamanie negatywnych stereotypów dotyczących życia na obszarach wiejskich.</t>
  </si>
  <si>
    <t>Audycje radiowe</t>
  </si>
  <si>
    <t>W ramach realizacji operacji zostaną sfinansowane działania informacyjno -promocyjne z zakresu PROW 2014-2020. Kampania radiowa, ze względu na swoją formę, szybkość i zasięg, jest bardzo skuteczną formą przedstawiania informacji.</t>
  </si>
  <si>
    <t>Informacja  dotrze łącznie do ok. 700 tys. Słuchaczy</t>
  </si>
  <si>
    <t>Dzięki prowadzonym działaniom w polskim radiu  będzie można dotrzeć do szerokiego kręgu mieszkańców wsi i terenów wiejskich z informacją o PROW 2014-2020</t>
  </si>
  <si>
    <t xml:space="preserve">7) Działanie: Zapewnienie odpowiedniej wizualizacji Programu. </t>
  </si>
  <si>
    <t xml:space="preserve">Ogół społeczeństwa w tym, beneficjenci i potencjalni beneficjenci będzie informowane 
o możliwościach finansowania inwestycji na rzecz rozwoju obszarów wiejskich.
</t>
  </si>
  <si>
    <t>2. Działania informacyjno-promocyjne w ramach Planu Komunikacyjnego PROW 2014-2020  dla województwa łódzkiego</t>
  </si>
  <si>
    <t>Liczba ogłoszeń/
artykułów</t>
  </si>
  <si>
    <t xml:space="preserve">opinie (informacje zwrotne) uzyskiwanych od uczestników szkolenia, anonimowe ankiety oceniające </t>
  </si>
  <si>
    <t>Działanie 4</t>
  </si>
  <si>
    <t xml:space="preserve">Cel 1, 2, 3
</t>
  </si>
  <si>
    <t>Priorytet 1</t>
  </si>
  <si>
    <t>Cel a</t>
  </si>
  <si>
    <t xml:space="preserve">Szkolenie dotyczące naboru wniosków o wybór strategii rozwoju lokalnego kierowanego przez społeczność LSR
</t>
  </si>
  <si>
    <t>Beneficjenci PROW 2014-2020 – przedstawiciele LGD, potencjalni beneficjenci działania LEADER w ramach PROW 2014-2020</t>
  </si>
  <si>
    <t xml:space="preserve">strona internetowa www.lodzkie.pl/
prow, zaproszenia imienne
                        </t>
  </si>
  <si>
    <t xml:space="preserve">1. Wzrost poziomu wiedzy beneficjentów i potencjalnych beneficjentów w zakresie znajomości dokumentów konkursowych.
2. Umiejętność opracowania LSR z uwzględnieniem wymogów jakie powinny spełniać oraz sposobu ich oceny.
</t>
  </si>
  <si>
    <t xml:space="preserve"> 1. Wzrost liczby złożonych wniosków w ramach działania LEADER objętego PROW 2014-2020.
2. Wzrost wiedzy na temat PROW 2014-2020 wśród beneficjentów i potencjalnych beneficjentów.
3. Wzrost poziomu zainteresowania aplikowaniem w ramach PROW.
Wskaźnikiem długofalowym będzie liczba złożonych w danym roku wniosków w ramach PROW 2014-2020.
</t>
  </si>
  <si>
    <t xml:space="preserve">1. Wzrost liczby osób dostrzegających wpływ PROW na rozwój obszarów wiejskich w Polsce.
2. Wzrost wiedzy na temat PROW 2014-2020 wśród ogółu społeczeństwa, beneficjentów i potencjalnych beneficjentów.
3. Wzrost poziomu zainteresowania aplikowaniem w ramach PROW.
4. Wzrost liczby złożonych wniosków w ramach PROW 2014-2020.
</t>
  </si>
  <si>
    <t>Działanie 1</t>
  </si>
  <si>
    <t xml:space="preserve">Cel 1, 3
</t>
  </si>
  <si>
    <t xml:space="preserve">Cel a, c
</t>
  </si>
  <si>
    <t>Ogół społeczeństwa, beneficjenci i potencjalni beneficjenci PROW 2014-2020</t>
  </si>
  <si>
    <t xml:space="preserve">Cel a, b, c
</t>
  </si>
  <si>
    <t>Strona internetowa</t>
  </si>
  <si>
    <t>Strona internetowa poświęcona PROW 2014-2020</t>
  </si>
  <si>
    <t xml:space="preserve">bezkosztowo 
</t>
  </si>
  <si>
    <t xml:space="preserve">IV kwartał 
</t>
  </si>
  <si>
    <t>punkt informacyjny, bezpośrednnie rozmowy pracowników DFROW  z beneficjentami i potencjalnymi beneficjentami, imprezy tj. targi, wystawy, warsztaty, konferencje, szkoleniam, drukowane materiały promocyjne wydane przez Urząd Marszałkowski Województwa Łódzkiego.</t>
  </si>
  <si>
    <t>ankiety on-line zamieszczone na stronie internetowej</t>
  </si>
  <si>
    <t xml:space="preserve">1.  Liczba odwiedzin portalu internetowego dotyczącego PROW 2014-2020,w tym: zakładek, podzakładek, stron poświęconych Programowi w danym przedziale czasowym (szt.). </t>
  </si>
  <si>
    <t>Materiały promocyjne: roll'upy, ścianka wystawiennicza</t>
  </si>
  <si>
    <t>1. Roll’up-y 
(4 szt.)
2. Ścianka wystawiennicza (1 szt.)</t>
  </si>
  <si>
    <t>1. Liczba zakupionych materiałów promocyjnych (5 szt.)</t>
  </si>
  <si>
    <t xml:space="preserve">1. Wzrost liczby osób dostrzegających wpływ PROW na rozwój obszarów wiejskich w Polsce.
2. Wzrost wiedzy na temat PROW 2014-2020 wśród ogółu społeczeństwa, beneficjentów i potencjalnych beneficjentów.
3. Zwiększenie rozpoznawalności EFRROW i PROW 2014-2020 na tle innych programów oraz funduszy europejskich.
</t>
  </si>
  <si>
    <t>Działanie 7</t>
  </si>
  <si>
    <t>Cel c</t>
  </si>
  <si>
    <t>"Wykonanie projektów graficznych roll'upów i ścianki wystawienniczej"</t>
  </si>
  <si>
    <t>Materiały promocyjne: zestawy promocyjne i ozdobne słoiki z miodem</t>
  </si>
  <si>
    <t>1. Liczba zakupionych materiałów promocyjnych 
(1 000 szt.)</t>
  </si>
  <si>
    <t xml:space="preserve">"Zakup ozdobnych słoików z miodem". </t>
  </si>
  <si>
    <t>Punkt informacyjny</t>
  </si>
  <si>
    <t>Punkt informacyjny dotyczący PROW 2014-2020</t>
  </si>
  <si>
    <t xml:space="preserve">bezkosztowo
</t>
  </si>
  <si>
    <t xml:space="preserve">strona internetowa www.prow.lodzkie.pl,  bezpośrednie rozmowy pracowników DFROW z beneficjentami i potencjalnymi beneficjentami
</t>
  </si>
  <si>
    <t>anonimowe ankiety wypełniane przez osoby odwiedzające punkt informacyjny,</t>
  </si>
  <si>
    <t>1. Liczba udzielanych konsultacji w ramach funkcjonowania punktu informacyjnego.</t>
  </si>
  <si>
    <t xml:space="preserve">1. Wzrost wiedzy na temat PROW 2014-2020 wśród ogółu społeczeństwa, beneficjentów i potencjalnych beneficjentów.
2. Wzrost poziomu zainteresowania aplikowaniem w ramach PROW.
3. Wzrost liczby złożonych wniosków w ramach PROW 2014-2020.
</t>
  </si>
  <si>
    <t>bezpośrednie rozmowy pracowników DFROW  z beneficjentami i potencjalnymi beneficjentami.</t>
  </si>
  <si>
    <t>1. Liczba wyjazdów krajowych i zagranicznych związanych realizacją działań promocyjnych i informacyjnych PROW 2014-2020.</t>
  </si>
  <si>
    <t xml:space="preserve">1.Wzrost wiedzy na temat PROW 2014-2020 wśród ogółu społeczeństwa, beneficjentów i potencjalnych beneficjentów.
2. Wzrost poziomu zainteresowania aplikowaniem w ramach PROW.
3. Wzrost liczby złożonych wniosków w ramach PROW 2014-2020, 
</t>
  </si>
  <si>
    <t>Delegacje krajowe pracowników zajmujących się realizacją działań promocyjnych i informacyjnych PROW 2014 - 2020</t>
  </si>
  <si>
    <t>Plan komunikacyjny województwa lubelskiego</t>
  </si>
  <si>
    <t>Konferencja</t>
  </si>
  <si>
    <t>Konferencja dotycząca Programu Rozwoju Obszarów Wiejskich 2014-2020</t>
  </si>
  <si>
    <t>Strona internetowa www.lubelskie.ksow.pl.; www.prow.lubelskie.pl</t>
  </si>
  <si>
    <t xml:space="preserve">Lista osób uczestniczących w konferencji </t>
  </si>
  <si>
    <t>Realizowane w ramach przedmiotowego działania przedsięwzięcia zapewnią odpowiedni poziom wiedzy ogólnej  PROW 2014-2020</t>
  </si>
  <si>
    <t xml:space="preserve">W wyniku realizacji wyżej wymienionej operacji nastąpi
Promowanie włączenia społecznego, zmniejszenia ubóstwa oraz rozwoju gospodarczego na obszarach wiejskich
Podniesienie jakości wdrażania PROW
Informowanie społeczeństwa i potencjalnych beneficjentów o polityce rozwoju obszarów wiejskich i o możliwościach finansowania
Zapewnienie pewnej, aktualnej i przejrzystej informacji o PROW 2014-2020 dla ogółu interesarjuszy oraz promowanie PROW, jako instrumentu wspierającego rozwój rolnictwa i obszarów wiejskich w Polsce
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
Upowszechnianie wiedzy ogólnej na temat Programu
</t>
  </si>
  <si>
    <t>Podniesienie jakości wdrażania PROW Informowanie społeczeństwa i potencjalnych beneficjentów o polityce rozwoju obszarów wiejskich i o możliwościach finansowania</t>
  </si>
  <si>
    <t>3. Informowanie społeczeństwa i potencjalnych beneficjentów o polityce rozwoju obszarów wiejskich i o możliwościach finansowania</t>
  </si>
  <si>
    <t>6.Promowanie włączenia społecznego, zmniejszenia ubóstwa oraz rozwoju gospodarczego na obszarach wiejskich</t>
  </si>
  <si>
    <t>Szkolenia</t>
  </si>
  <si>
    <t>Szkolenie dot. Konkursu na wybór startegii rozwoju lokalnego kierowanego przez społeczność (LSR)</t>
  </si>
  <si>
    <t>Lokalne Grupy Działania Województwa Lubelskiego</t>
  </si>
  <si>
    <t>Strona internetowa www.lubelskie.ksow.pl; www.prow.lubelskie.pl</t>
  </si>
  <si>
    <t>Liczba osób uczestniczących w szkoleniu</t>
  </si>
  <si>
    <t>Zwiększenie poziomu wiedzy na temat PROW 2014-2020 u osób, które wezmą udział w szkoleniu.</t>
  </si>
  <si>
    <t>W wyniku realizacji operacji nastąpi: 1. Promowanie włączenia społecznego, zmniejszenie ubóstwa oraz rozwoju gospodarczego na obszarach wiejskich. 2. Podniesienie jakości wdrażania PROW. 3. Informowanie społeczenstwa i potencjalnych beneficjentów o polityce rozwoju obszarów wiejskich i o możliwościach finansowania. 4. Zapewnienie pewnej, aktualnej i przejrzystej informacji o PROW 2014-2020 dla ogółu interesarjuszy oraz promowanie PROW jako instrumentu wspierającego rozwój rolnictwa i obszarów wiejskich w Polsce. 5. Zwiększenie poziomu wiedzy ogólnej i szczegółowej dotyczącej PROW 2014-2020, w tym zapewnienie informacji dotyczących warunków i trybu przyznawania pomocy dla potencjalnych beneficjentów w zakresie praktycznej wiedzy i umiejętności o sposobie przygotowania wniosków, biznesplanów oraz dla beneficjentów w zakresie przygotowania wniosków o płatność. 6. Upowszechnienie wiedzy ogólnej na temat Programu.</t>
  </si>
  <si>
    <t xml:space="preserve">beneficjenci oraz potencjalni beneficjenci  </t>
  </si>
  <si>
    <t>Wykonanie materiałów konferencyjnych</t>
  </si>
  <si>
    <t>Plan komunikacyjny Województwo PODLASKIE</t>
  </si>
  <si>
    <t>Konferencja inaugurująca PROW 2014-2020 w województwie podlaskim</t>
  </si>
  <si>
    <t>Przewiduje się, że w spotkaniu weźmie udział do 200 osób. Konferencja zostanie zrealizowana przy ścisłej współpracy podmiotów wdrażających PROW 2014-2020.</t>
  </si>
  <si>
    <t>ankiety po zakończeniu konferencji,Z ankiet zostanie sporządzony raport</t>
  </si>
  <si>
    <t>liczba konferencji- 1szt. ilość uczestników konferencji, którzy nabyli wiedzę ogólną i szczegółową dot. Programu- do 200 osób</t>
  </si>
  <si>
    <t>1 zwiększenie udziału zainteresowanych stron we wdrażaniu programów rozwoju obszarów wiejskich, 2 podniesienie jakości wdrażania PROW, 3 informowanie społeczeństwa i potencjalnych beneficjentów o polityce rozwoju obszarów wiejskich i o możliwościach finansowania</t>
  </si>
  <si>
    <t>Priorytet I ułatwienie transferu wiedzy i innowacji w rolnictwie i leśnictwie oraz na obszarach wiejskich</t>
  </si>
  <si>
    <t xml:space="preserve">a) zwiększenie poziomu wiedzy ogólnej i szczegółowej dotyczącej PROW 2014-2020, w tym zapewnienie  informacji dotyczących warunków i trybu przyznawania pomocy, dla potencjalnych beneficjentów w zakresie  praktycznej wiedzy i umiejętności o sposobie przygotowania wniosków, biznesplanów oraz dla beneficjentów  w zakresie przygotowania wniosków o płatność, </t>
  </si>
  <si>
    <t>Szkolenie dla dziennikarzy nt. PROW 2014-2020</t>
  </si>
  <si>
    <t>dziennikarzy + przedstawicieli podmiotów wdrażających PROW 2014-2020)</t>
  </si>
  <si>
    <t>Uczestnicy będą rekrutowani w sposób bezpośredni poprzez kontakt z redakcjami działającymi na terenie województwa podlaskiego</t>
  </si>
  <si>
    <t xml:space="preserve">Lista obecności oraz ankieta po zakończeniu konferencji, z ankiet zostanie sporzadzony raport . </t>
  </si>
  <si>
    <t>liczba sptkań/ szkoleń - 1szt. Ilość uczestników szkolenia   jako czynnik  przekazujący wiedzę - 20 osób</t>
  </si>
  <si>
    <t xml:space="preserve"> wzrost ilości złożonych wniosków.</t>
  </si>
  <si>
    <t>Informowanie o Programie, rezultatach jego realizacji oraz o wkładzie Wspólnoty w realizację Programu (z wyłączeniem podmiotów zaangażowanych w realizacje Strategii).</t>
  </si>
  <si>
    <t xml:space="preserve">b) uwidocznienie roli Wspólnoty we współfinansowaniu rozwoju obszarów wiejskich w Polsce, c) zbudowanie i utrzymanie wysokiej rozpoznawalności EFRROW i PROW 2014-2020 na tle innych programów oraz funduszy europejskich, d) zmiana w świadomości mieszkańców kraju funkcjonowania PROW jako programu głównie lub wyłącznie wspierającego rolników/rolnictwo, e) poszerzenie grupy zainteresowanych PROW, dotarcie z przekazem do grup nastawionych niechętnie lub krytycznie do FE (w tym PROW), przełamanie negatywnych stereotypów dotyczących życia na obszarach wiejskich.
</t>
  </si>
  <si>
    <t xml:space="preserve">spotkanie </t>
  </si>
  <si>
    <t>Spotkanie szkoleniowo-informacyjne dla beneficjentów LEADER  (3-dniowe )</t>
  </si>
  <si>
    <t>Potencjalni beneficjenci programu LEADER (LGD korzystające ze wsparcia w okresie przejściowym)</t>
  </si>
  <si>
    <t>Planuje się powierzyć koordynację przedsięwzięcia podmiotowi zewnętrznemu, który będzie zobowiązany m. in. do przeprowadzenia procesu rekrutacji wśród potencjalnych beneficjentów</t>
  </si>
  <si>
    <t>liczba sptkań- 1szt.       ( 3-dniowe)                     Ilość uczestników - 50 osób podniesienie wiedzy uczestników</t>
  </si>
  <si>
    <t xml:space="preserve">  
min. 10 lokalnych strategii rozwoju przedłożonych do UMWP do oceny</t>
  </si>
  <si>
    <t>Upowszechnianie wiedzy ogólnej na temat Programu.</t>
  </si>
  <si>
    <t>Media</t>
  </si>
  <si>
    <t xml:space="preserve">Działania medialne towarzyszące konferencji inaugurującej PROW 2014-2020 w województwie podlaskim </t>
  </si>
  <si>
    <t xml:space="preserve">Potencjalni beneficjenci PROW 2014-2020, ogół społeczeństwa  </t>
  </si>
  <si>
    <t>nd</t>
  </si>
  <si>
    <t>Działania medialne nie wymagają informowania, gdyż same w sobie niosą treść informacyjną. Natomiast przed ich uruchomieniem będą prowadzone uzgodnienia z OR ARiMR, OT ARR oraz Podlaskim Ośrodkiem Doradztwa Rolniczego w Szepietowie w ramach zawiązanego już zespołu ds. wdrażania Strategii Komunikacji PROW 2014-2020 w województwie podlaskim.</t>
  </si>
  <si>
    <t xml:space="preserve">statystyki nadawców,plany emisji.
</t>
  </si>
  <si>
    <t xml:space="preserve">liczba akcji informacyjno-promocyjnych (radiowych, telewizyjnych, prasowych itp.) - mini. 4               </t>
  </si>
  <si>
    <t>uruchomienie przekazu nt. PROW 2014-2020, który potencjalnie będzie dostępny dla wszystkich mieszkańców województwa podlaskiego.</t>
  </si>
  <si>
    <t>Aktualizacja strony internetowej</t>
  </si>
  <si>
    <t>Wszyscy beneficjenci, potencjalni beneficjenci, instytucje zaangażowane pośrednio i bezpośrednio we wdrażanie PROW 2014-2020</t>
  </si>
  <si>
    <t xml:space="preserve">Po zaakceptowaniu niniejszego wniosku, ogłoszenie o rychłej aktualizacji strony internetowej pojawi się na jej obecnej wersji (dotyczącej PROW 2007-2013), tj. www.prow.wrotapodlasia.pl </t>
  </si>
  <si>
    <t xml:space="preserve">Liczba wejśc na strone </t>
  </si>
  <si>
    <t xml:space="preserve">Zaktualizowanie strony ionternetowej 1 szt                                   www.prow.wrotapodlasia.pl </t>
  </si>
  <si>
    <t xml:space="preserve">zakładanym rezultatem zaktualizowania strony internetowej PROW ma być podniesienie wiedzy oraz świadomości w zakresie działań PROW 2014-2020 przez potencjalnych beneficjentów PROW. </t>
  </si>
  <si>
    <t>Produkcja i emisja/publikacja materiałów związanych z PROW 2014-2020</t>
  </si>
  <si>
    <t>Potencjalni beneficjenci PROW 2014-2020, ogół społeczeństwa</t>
  </si>
  <si>
    <t>Zgodnie ze specyfiką operacji, przekaz medialny będzie stanowił informację sam w sobie.</t>
  </si>
  <si>
    <t>statystyki mediów(oglądalność, nakład itp)</t>
  </si>
  <si>
    <t>min. 4 akcje informacyjno-promocyjne PROW 2014-2020. (np. telewizyjna, radiowa, prasowa, billboardowi, internetowa.</t>
  </si>
  <si>
    <t xml:space="preserve">zakładanym rezultatem ma być podniesienie wiedzy oraz świadomości w zakresie działań PROW 2014-2020 przez potencjalnych beneficjentów PROW. </t>
  </si>
  <si>
    <t>1 zwiększenie udziału zainteresowanych stron we wdrażaniu programów rozwoju obszarów wiejskich, 2 podniesienie jakości wdrażania PROW,</t>
  </si>
  <si>
    <t xml:space="preserve">a)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płatność, b) uwidocznienie roli Wspólnoty we współfinansowaniu rozwoju obszarów wiejskich w Polsce,
c) zbudowanie i utrzymanie wysokiej rozpoznawalności EFRROW i PROW 2014-2020 na tle innych programów oraz funduszy europejskich,
</t>
  </si>
  <si>
    <t>stoiska</t>
  </si>
  <si>
    <t>Stoiska informacyjno-promocyjne PROW 2014-2020 w województwie podlaskim (4 edycje)</t>
  </si>
  <si>
    <t xml:space="preserve">Stoiska odbędą się przy okazji liczących się imprez plenerowych, dlatego też działania informacyjne będą prowadzone w kierunku zainteresowania przekazem licznie zgromadzonych uczestników. W tym celu zostaną wykorzystane następujące narzędzia:
- ogłoszenia przez mikrofon,
- anonse na scenie o stoisku,
- loteria z nagrodami,
- dystrybucja ulotek i bezpośrednie zaproszenia na stoisko przez konferansjera,
- filmy i spoty promocyjne.
</t>
  </si>
  <si>
    <t>Dane organizatorów imprez plenerowych dotyczące frekwencji, oraz rejestr uczestników loterii.</t>
  </si>
  <si>
    <t>liczba stoisk-4  edycje  duż liczba uczestników imprez majacych możliwość zapoznac się z ofertą stoisk.</t>
  </si>
  <si>
    <t>budowanie wizerunku PROW 2014-2020.</t>
  </si>
  <si>
    <t>Zakup tablic informacyjnych PROW</t>
  </si>
  <si>
    <t>Plan komunikacyjny 2014-2015 Agencji Rynku Rolnego</t>
  </si>
  <si>
    <t>Inne</t>
  </si>
  <si>
    <t>Działania informacyjno–promocyjne w zakresie realizowanych przez ARR działań PROW 2014-2020</t>
  </si>
  <si>
    <t xml:space="preserve">2 000 szt. Materiałów promocyjnych  </t>
  </si>
  <si>
    <t xml:space="preserve">1. Potencjalni beneficjenci poddziałania „Wparcie na przystępo-wanie do systemów jakości”,
2. Potencjalni beneficjenci poddziałania „Wsparcie działań 
    informacyjnych i promocyjnych realizowanych przez grupy    
    producentów na rynku wewnętrznym”;
3. Potencjalni beneficjenci działania „Współpraca”;
4. Rolnicy i ich grupy;
5. Posiadacze lasów;
6. Przedstawiciele instytucji lub jednostek naukowych;
7. Przedstawiciele uczelni;
8. Przedstawiciele organizacji branżowych i międzybranżowych;
9. Przedsiębiorcy sektora rolnego lub rolno-spożywczego;
10.   Przedstawiciele instytucji związanych z doradztwem i obsługą przedsiębiorców rolnych;
11. Przedstawiciele jednostek samorządu terytorialnego i administracji rządowej w województwach;
12. Przedstawiciele szkolnictwa o profilu rolniczym;
13.Przedstawiciele organizacji pozarządowych związanych z rolnic-twem.
</t>
  </si>
  <si>
    <t xml:space="preserve">50 000 (liczba potencjalnych osób odwiedzających stoiska informacyjno- promocyjne np. podczas targów POLAGRA FOOD 2015, wystawy krajowe i regionalne, lokalne spotkania z potencjalnymi wnioskodawcami, osoby odwiedzające OT ARR itp.) </t>
  </si>
  <si>
    <t>ARR będzie posiadała własne stoiska informacyjno-promocyjne na różnych imprezach targowo-wystawienniczych . Informacje o uczestnikach będzie zapewniał organizator imprezy. Dodatkowo ARR będzie docierała z informacją poprzez jednostki samorządu terytorialnego oraz administracji rządowej w województwach.</t>
  </si>
  <si>
    <t>• informacje ilościowe i jakościowe z ankiet on-line na stronie internetowej ARR, do której mają dostęp zarówno instytucje zewnętrzne jak również osoby fizyczne w tym uczestnicy imprez targowych, wystawienniczych,
• opinie przekazywane przez instytucje zaangażowane w działania (OT ARR, ODR, jednostki samorządowe, instytucje naukowe, organizacje pozarządowe, itd.),
• ilość złożonych wniosków o przyznanie pomocy.</t>
  </si>
  <si>
    <t>Liczba osób odwiedzających stoiska. Liczba osób do których zostały przekazane informacje odnośnie działań PROW 2014-2020.  Liczba złożonych wniosków o przyznanie pomocy w ramach poddziałania „Wsparcie na przystępowanie do systemów jakości”, „Wsparcie działań informacyjnych i promocyjnych realizowanych przez grupy producentów na rynku wewnętrznym” oraz działania „Współpraca”.  Kwota przyznanej oraz wypłaconej pomocy w ramach realizowanych działań. Stopień wykorzystania środków finansowych dostępnych w ramach PROW 2014-2020.</t>
  </si>
  <si>
    <t>1. Upowszechnienie wiedzy ogólnej na temat PROW 2014-2020.
2. Przekazywanie potencjalnym beneficjentom Programu szczegółowych informacji dotyczących warunków i zasad udzielania pomocy. Upowszechnienie praktycznej wiedzy i umiejętności o sposobie przygotowywania wniosków o przyznanie pomocy oraz wniosków o płatność.
3. Zapewnienie odpowiedniej wizualizacji PROW.</t>
  </si>
  <si>
    <t xml:space="preserve">Informowanie społeczeństwa i potencjalnych beneficjentów o polityce rozwoju
obszarów wiejskich i o możliwościach finansowania.
</t>
  </si>
  <si>
    <t>spotkania, punkty informacyjne</t>
  </si>
  <si>
    <t>Potencjalni beneficjenci, beneficjenci, instytucje zaangażowane bezpośrednio i pośrednio we wdrażanie Programu.</t>
  </si>
  <si>
    <t>IV kwartał 2015</t>
  </si>
  <si>
    <t>Podstawowe usługi i odnowa wsi na obszarach wiejskich, Scalanie gruntów, Leader, Pomoc Techniczna, Schemat II</t>
  </si>
  <si>
    <t>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płatność. Poszerzenie grupy zainteresowanych PROW, dotarcie z przekazem do grup nastawionych niechętnie lub krytycznie do FE (w tym PROW), przełamanie negatywnych stereotypów dotyczących życia na obszarach wiejskich. Uwidocznienie roli Wspólnoty we współfinansowaniu rozwoju obszarów wiejskich w Polsce;</t>
  </si>
  <si>
    <t>Razem (po zmianach)</t>
  </si>
  <si>
    <t xml:space="preserve">tablice informacyjne </t>
  </si>
  <si>
    <t>beneficjenci PROW</t>
  </si>
  <si>
    <t xml:space="preserve">protokół odbioru tablic przez beneficjentów </t>
  </si>
  <si>
    <t xml:space="preserve">liczba tablic informacyjnych - 13 szt. </t>
  </si>
  <si>
    <t xml:space="preserve">zakładanym rezultatem tablic informacyjnych ma być podniesienie świadomości w zakresie działań PROW 2014-2020 przez potencjalnych beneficjentów PROW. </t>
  </si>
  <si>
    <t>Beneficjent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</si>
  <si>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</si>
  <si>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</si>
  <si>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</si>
  <si>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</si>
  <si>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</si>
  <si>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</si>
  <si>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</si>
  <si>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</si>
  <si>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</si>
  <si>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</si>
  <si>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</si>
  <si>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</si>
  <si>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</si>
  <si>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</si>
  <si>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</si>
  <si>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ARiMR</t>
  </si>
  <si>
    <t>ARR</t>
  </si>
  <si>
    <t>5 października 2015 r.</t>
  </si>
  <si>
    <t>Ozdobne sloiki z miodem (500 szt.)</t>
  </si>
  <si>
    <t>Delegacje krajowe</t>
  </si>
  <si>
    <t>Publikacja ogłoszeń prasowych</t>
  </si>
  <si>
    <t>Tablice informacyjne</t>
  </si>
  <si>
    <t>Szkolenia dla potencjalnych nowych LGD</t>
  </si>
  <si>
    <t>W wyniku realizacji operacji informacja na temat PROW na lata 2014-2020 dotrze do szerokiego grona odbiorców, zgodnie z grupą docelową. Ilość delegacji - 16</t>
  </si>
  <si>
    <t>Podsumowanie</t>
  </si>
  <si>
    <t xml:space="preserve">RAZEM </t>
  </si>
  <si>
    <t xml:space="preserve">Liczba konferencji – 1, Liczba uczestników konferencji - min. 100 osób maks. 190 osób, 
% uczestników zadowolonych z konferencji, biorący udział w badaniu ankietowym – 75%, % uczestników konferencji, którzy w przyszłości zostali beneficjentami -80%
</t>
  </si>
  <si>
    <t>Około 60 zestawów dla osób zasięgających informacji w punktach</t>
  </si>
  <si>
    <t>Liczba Punktów informacyjnych – 4, liczba konsultacji udzielonych w punktach informacyjnych na temat PROW 2014-2020 - około 150</t>
  </si>
  <si>
    <t>RAZEM</t>
  </si>
  <si>
    <r>
      <t>Promowanie włączenia społecznego, zmniejszenia ubóstwa oraz rozwoju gospodarczego na obszarach wiejskich</t>
    </r>
    <r>
      <rPr>
        <sz val="9"/>
        <rFont val="Tahoma"/>
        <family val="2"/>
        <charset val="238"/>
      </rPr>
      <t>.</t>
    </r>
  </si>
  <si>
    <t>Priorytet VI  Promowanie włączenia społecznego, zmniejszenia ubóstwa oraz rozwoju gospodarczego na obszarach wiejskich.</t>
  </si>
  <si>
    <t>a) zwiększenie poziomu wiedzy ogólnej i szczegółowej dotyczącej PROW 2014-2020, w tym zapewnienie informacji dotyczących warunków i trybu przyznawania pomocy, dla potencjalnych beneficjentów w zakresie praktycznej wiedzy i umiejętności</t>
  </si>
  <si>
    <t xml:space="preserve">1 zwiększenie udziału zainteresowanych stron we wdrażaniu programów rozwoju obszarów wiejskich, 2 podniesienie jakości wdrażania PROW, 3 informowanie społeczeństwa i potencjalnych beneficjentów o polityce rozwoju obszarów wiejskich i o możliwościach finansowania, 4. Wspieranie innowacji w rolnictwie, produkcji żywności, leśnictwie i na obszarach wiejskich. 5. Aktywizacja mieszkańców wsi na rzecz podejmowania inicjatyw w zakresie rozwoju obszarów wiejskich, w tym kreowania miejsc pracy na terenach wiejskich. </t>
  </si>
  <si>
    <t xml:space="preserve">Priorytet I ułatwienie transferu wiedzy i innowacji w rolnictwie i leśnictwie oraz na obszarach wiejskich, Priorytet II Zwiększenie rentowności gospodarstw i konkurencyjności Priorytet III Wspieranie organizacji łańcucha żywnościowego. Priorytet IV Odtwarzanie, ochrona i wzbogacanie ekosystemów. Priorytet V Promowanie efektywnego gospodarowania zasobami i wspieranie przechodzenia w sektorach  rolnym, spożywczym i leśnym na gospodarkę niskoemisyjna i odporna na zmianę klimatu. Priorytet VI Promowanie włączenia społecznego, zmniejszenia ubóstwa oraz rozwoju gospodarczego </t>
  </si>
  <si>
    <t xml:space="preserve">a) Zwiększenie poziomu wiedzy ogólnej i szczegółowej dotyczącej PROW2014-2020, w tym zapewnienie informacji dotyczących warunków i trybu przyznawania pomocy, dla potencjalnych beneficjentów w zakresie praktycznej wiedzy i umiejętności o sposobie przygotowania wniosków o płatność
c) Zbudowanie i utrzymanie wysokiej rozpoznawalności EFRROW i PROW 2014-2020 na tle innych programów oraz funduszy europejskich.
</t>
  </si>
  <si>
    <t xml:space="preserve">a) Zwiększenie poziomu wiedzy ogólnej i szczegółowej dotyczącej PROW2014-2020, w tym zapewnienie informacji dotyczących warunków i trybu przyznawania pomocy, dla potencjalnych beneficjentów w zakresie praktycznej wiedzy i umiejętności o sposobie przygotowania wniosków o płatność  b) Uwidocznienie roli Wspólnoty na współfinansowaniu rozwoju obszarów wiejskich w Polsce  c) Zbudowanie i utrzymanie wysokiej rozpoznawalności EFRROW i PROW 2014-2020 na tle innych programów oraz funduszy europejskich           d) Zmiana świadomości mieszkańców kraju funkcjonowania PROW jako programu głównie lub wyłącznie wspierającego rolników/rolnictwo.
e) Poszerzenie grupy zainteresowanych PROW, dotarcie z przekazem do grup nastawionych niechętnie lub krytycznie do FE (w tym PROW), przełamanie negatywnych stereotypów dotyczących życia na obszarach wiejskich. 
</t>
  </si>
  <si>
    <r>
      <t xml:space="preserve">1 zwiększenie udziału zainteresowanych stron we wdrażaniu programów rozwoju obszarów wiejskich, </t>
    </r>
    <r>
      <rPr>
        <sz val="12"/>
        <rFont val="Calibri"/>
        <family val="2"/>
        <charset val="238"/>
      </rPr>
      <t xml:space="preserve">2 podniesienie jakości wdrażania PROW, 3 informowanie społeczeństwa i potencjalnych beneficjentów o polityce rozwoju obszarów wiejskich i o możliwościach finan_x0000__x0000__x0000__x0000__x0000__x0000_sowania </t>
    </r>
  </si>
  <si>
    <r>
      <rPr>
        <sz val="12"/>
        <rFont val="Calibri"/>
        <family val="2"/>
        <charset val="238"/>
      </rPr>
      <t>Priorytet I ułatwienie transferu wiedzy i innowacji w rolnictwie i leśnictwie oraz na obszarach wiejskich</t>
    </r>
  </si>
  <si>
    <r>
      <rPr>
        <sz val="12"/>
        <rFont val="Calibri"/>
        <family val="2"/>
        <charset val="238"/>
      </rPr>
      <t xml:space="preserve">a) Zwiększenie poziomu wiedzy ogólnej i szczegółowej dotyczącej PROW2014-2020, w tym zapewnienie informacji dotyczących warunków i trybu przyznawania pomocy, dla potencjalnych beneficjentów w zakresie praktycznej wiedzy i umiejętności o sposobie przygotowania wniosków o płatność  b) Uwidocznienie roli Wspólnoty na współfinansowaniu rozwoju obszarów wiejskich w Polsce                         c) Zbudowanie i utrzymanie wysokiej rozpoznawalności EFRROW i PROW 2014-2020 na tle innych programów oraz funduszy europejskich                       d) Zmiana świadomości mieszkańców kraju funkcjonowania PROW jako programu głównie lub wyłącznie wspierającego rolników/rolnictwo.
e) Poszerzenie grupy zainteresowanych PROW, dotarcie z przekazem do grup nastawionych niechętnie lub krytycznie do FE (w tym PROW), przełamanie negatywnych stereotypów dotyczących życia na obszarach wiejskich. 
</t>
    </r>
  </si>
  <si>
    <t>Razem</t>
  </si>
  <si>
    <t>Budżet PK 14-15</t>
  </si>
  <si>
    <t>Załącznik nr 1 do uchwały nr 13 GR ds. KSOW</t>
  </si>
  <si>
    <t>część III - Plan komunikacyjny na lata 2014-2015 dla podmiotów wdrażających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</si>
</sst>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#,##0\ _z_ł"/>
    <numFmt numFmtId="165" formatCode="#,##0.00\ &quot;zł&quot;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1F497D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name val="Tahoma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u/>
      <sz val="11"/>
      <color rgb="FF0000FF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9"/>
      <name val="Tahoma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b/>
      <sz val="8"/>
      <name val="Tahoma"/>
      <family val="2"/>
      <charset val="238"/>
    </font>
    <font>
      <sz val="12"/>
      <color theme="1"/>
      <name val="Tahoma"/>
      <family val="2"/>
      <charset val="238"/>
    </font>
    <font>
      <sz val="8"/>
      <name val="Tahoma"/>
      <family val="2"/>
      <charset val="238"/>
    </font>
    <font>
      <b/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b/>
      <sz val="15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Calibri"/>
      <family val="2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strike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57" fillId="0" borderId="0"/>
  </cellStyleXfs>
  <cellXfs count="278">
    <xf numFmtId="0" fontId="0" fillId="0" borderId="0" xfId="0"/>
    <xf numFmtId="0" fontId="6" fillId="0" borderId="0" xfId="0" applyFont="1"/>
    <xf numFmtId="0" fontId="0" fillId="0" borderId="0" xfId="0" applyBorder="1" applyAlignment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9" fillId="0" borderId="0" xfId="0" applyFont="1" applyFill="1"/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Alignment="1"/>
    <xf numFmtId="0" fontId="5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/>
    <xf numFmtId="0" fontId="5" fillId="0" borderId="0" xfId="0" applyFont="1" applyAlignment="1">
      <alignment wrapText="1"/>
    </xf>
    <xf numFmtId="3" fontId="0" fillId="0" borderId="0" xfId="0" applyNumberFormat="1" applyBorder="1" applyAlignment="1">
      <alignment horizontal="left" wrapText="1"/>
    </xf>
    <xf numFmtId="0" fontId="20" fillId="0" borderId="0" xfId="2" applyFont="1" applyAlignment="1"/>
    <xf numFmtId="0" fontId="10" fillId="0" borderId="0" xfId="0" applyFont="1" applyBorder="1" applyAlignment="1">
      <alignment vertical="center" wrapText="1"/>
    </xf>
    <xf numFmtId="0" fontId="8" fillId="0" borderId="0" xfId="0" applyFont="1" applyFill="1"/>
    <xf numFmtId="0" fontId="4" fillId="0" borderId="0" xfId="0" applyFont="1" applyFill="1"/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27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40" fillId="2" borderId="1" xfId="0" applyFont="1" applyFill="1" applyBorder="1" applyAlignment="1">
      <alignment wrapText="1"/>
    </xf>
    <xf numFmtId="0" fontId="41" fillId="2" borderId="1" xfId="0" applyFont="1" applyFill="1" applyBorder="1" applyAlignment="1">
      <alignment wrapText="1"/>
    </xf>
    <xf numFmtId="0" fontId="42" fillId="2" borderId="1" xfId="0" applyFont="1" applyFill="1" applyBorder="1" applyAlignment="1">
      <alignment wrapText="1"/>
    </xf>
    <xf numFmtId="4" fontId="0" fillId="0" borderId="0" xfId="0" applyNumberFormat="1"/>
    <xf numFmtId="0" fontId="15" fillId="2" borderId="1" xfId="0" applyFont="1" applyFill="1" applyBorder="1" applyAlignment="1">
      <alignment wrapText="1"/>
    </xf>
    <xf numFmtId="0" fontId="44" fillId="2" borderId="1" xfId="0" applyFont="1" applyFill="1" applyBorder="1" applyAlignment="1">
      <alignment wrapText="1"/>
    </xf>
    <xf numFmtId="0" fontId="47" fillId="0" borderId="1" xfId="0" applyFont="1" applyFill="1" applyBorder="1" applyAlignment="1">
      <alignment vertical="top" wrapText="1"/>
    </xf>
    <xf numFmtId="4" fontId="47" fillId="0" borderId="1" xfId="0" applyNumberFormat="1" applyFont="1" applyFill="1" applyBorder="1" applyAlignment="1">
      <alignment vertical="top" wrapText="1"/>
    </xf>
    <xf numFmtId="0" fontId="48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50" fillId="2" borderId="1" xfId="0" applyFont="1" applyFill="1" applyBorder="1" applyAlignment="1">
      <alignment horizontal="center" wrapText="1"/>
    </xf>
    <xf numFmtId="0" fontId="48" fillId="0" borderId="1" xfId="0" applyFont="1" applyBorder="1" applyAlignment="1">
      <alignment horizontal="center" vertical="center" wrapText="1"/>
    </xf>
    <xf numFmtId="4" fontId="48" fillId="0" borderId="1" xfId="0" applyNumberFormat="1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Border="1"/>
    <xf numFmtId="0" fontId="16" fillId="0" borderId="0" xfId="0" applyFont="1" applyAlignment="1">
      <alignment wrapText="1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horizontal="left" wrapText="1"/>
    </xf>
    <xf numFmtId="0" fontId="27" fillId="0" borderId="0" xfId="0" applyFont="1" applyAlignment="1">
      <alignment horizontal="right" vertical="top" wrapText="1"/>
    </xf>
    <xf numFmtId="4" fontId="27" fillId="0" borderId="0" xfId="0" applyNumberFormat="1" applyFont="1" applyAlignment="1">
      <alignment wrapText="1"/>
    </xf>
    <xf numFmtId="0" fontId="13" fillId="2" borderId="1" xfId="0" applyFont="1" applyFill="1" applyBorder="1" applyAlignment="1">
      <alignment horizontal="center" vertical="top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6" fillId="0" borderId="0" xfId="0" applyFont="1" applyAlignment="1">
      <alignment wrapText="1"/>
    </xf>
    <xf numFmtId="4" fontId="0" fillId="0" borderId="0" xfId="0" applyNumberFormat="1" applyFont="1" applyAlignment="1">
      <alignment horizontal="center" vertical="center" wrapText="1"/>
    </xf>
    <xf numFmtId="0" fontId="50" fillId="0" borderId="0" xfId="0" applyFont="1" applyAlignment="1">
      <alignment wrapText="1"/>
    </xf>
    <xf numFmtId="43" fontId="50" fillId="0" borderId="0" xfId="0" applyNumberFormat="1" applyFont="1" applyAlignment="1">
      <alignment wrapText="1"/>
    </xf>
    <xf numFmtId="0" fontId="0" fillId="0" borderId="0" xfId="0" applyFont="1" applyBorder="1" applyAlignment="1">
      <alignment horizontal="left" wrapText="1"/>
    </xf>
    <xf numFmtId="0" fontId="1" fillId="0" borderId="0" xfId="0" applyFont="1"/>
    <xf numFmtId="0" fontId="0" fillId="0" borderId="1" xfId="0" applyBorder="1" applyAlignment="1">
      <alignment wrapText="1"/>
    </xf>
    <xf numFmtId="0" fontId="0" fillId="0" borderId="1" xfId="0" applyBorder="1" applyAlignment="1">
      <alignment textRotation="90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textRotation="90" wrapText="1"/>
    </xf>
    <xf numFmtId="0" fontId="0" fillId="0" borderId="0" xfId="0" applyBorder="1" applyAlignment="1">
      <alignment horizontal="right" wrapText="1"/>
    </xf>
    <xf numFmtId="0" fontId="22" fillId="0" borderId="1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/>
    </xf>
    <xf numFmtId="43" fontId="50" fillId="0" borderId="1" xfId="0" applyNumberFormat="1" applyFont="1" applyBorder="1" applyAlignment="1">
      <alignment wrapText="1"/>
    </xf>
    <xf numFmtId="4" fontId="5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165" fontId="5" fillId="0" borderId="0" xfId="0" applyNumberFormat="1" applyFont="1" applyFill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5" fontId="5" fillId="0" borderId="13" xfId="0" applyNumberFormat="1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0" xfId="0" applyFill="1"/>
    <xf numFmtId="0" fontId="12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wrapText="1"/>
    </xf>
    <xf numFmtId="0" fontId="2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58" fillId="0" borderId="1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vertical="center" wrapText="1"/>
    </xf>
    <xf numFmtId="4" fontId="58" fillId="0" borderId="1" xfId="0" applyNumberFormat="1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12" fillId="0" borderId="9" xfId="0" applyFont="1" applyFill="1" applyBorder="1" applyAlignment="1">
      <alignment horizontal="center" vertical="center" wrapText="1"/>
    </xf>
    <xf numFmtId="43" fontId="12" fillId="0" borderId="1" xfId="3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wrapText="1"/>
    </xf>
    <xf numFmtId="0" fontId="21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justify" vertical="top" wrapText="1"/>
    </xf>
    <xf numFmtId="0" fontId="21" fillId="0" borderId="1" xfId="0" applyFont="1" applyFill="1" applyBorder="1" applyAlignment="1">
      <alignment horizontal="left" vertical="top" wrapText="1"/>
    </xf>
    <xf numFmtId="165" fontId="21" fillId="0" borderId="1" xfId="0" applyNumberFormat="1" applyFont="1" applyFill="1" applyBorder="1" applyAlignment="1">
      <alignment vertical="top" wrapText="1"/>
    </xf>
    <xf numFmtId="4" fontId="5" fillId="0" borderId="9" xfId="0" applyNumberFormat="1" applyFont="1" applyBorder="1" applyAlignment="1">
      <alignment wrapText="1"/>
    </xf>
    <xf numFmtId="0" fontId="21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right" vertical="top" wrapText="1"/>
    </xf>
    <xf numFmtId="4" fontId="13" fillId="2" borderId="1" xfId="0" applyNumberFormat="1" applyFont="1" applyFill="1" applyBorder="1" applyAlignment="1">
      <alignment wrapText="1"/>
    </xf>
    <xf numFmtId="0" fontId="25" fillId="0" borderId="1" xfId="0" applyFont="1" applyFill="1" applyBorder="1" applyAlignment="1">
      <alignment vertical="top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right" vertical="top" wrapText="1"/>
    </xf>
    <xf numFmtId="0" fontId="25" fillId="0" borderId="1" xfId="0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vertical="top" wrapText="1"/>
    </xf>
    <xf numFmtId="4" fontId="50" fillId="0" borderId="9" xfId="0" applyNumberFormat="1" applyFont="1" applyBorder="1"/>
    <xf numFmtId="0" fontId="13" fillId="2" borderId="2" xfId="0" applyFont="1" applyFill="1" applyBorder="1" applyAlignment="1">
      <alignment wrapText="1"/>
    </xf>
    <xf numFmtId="0" fontId="14" fillId="2" borderId="2" xfId="0" applyFont="1" applyFill="1" applyBorder="1" applyAlignment="1">
      <alignment wrapText="1"/>
    </xf>
    <xf numFmtId="0" fontId="0" fillId="0" borderId="1" xfId="0" applyFont="1" applyBorder="1"/>
    <xf numFmtId="165" fontId="58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right" vertical="center" wrapText="1"/>
    </xf>
    <xf numFmtId="3" fontId="12" fillId="0" borderId="1" xfId="0" applyNumberFormat="1" applyFont="1" applyFill="1" applyBorder="1" applyAlignment="1">
      <alignment horizontal="right" vertical="center" wrapText="1"/>
    </xf>
    <xf numFmtId="4" fontId="48" fillId="0" borderId="1" xfId="0" applyNumberFormat="1" applyFont="1" applyBorder="1"/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wrapText="1"/>
    </xf>
    <xf numFmtId="0" fontId="25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right" vertical="center" wrapText="1"/>
    </xf>
    <xf numFmtId="4" fontId="28" fillId="0" borderId="1" xfId="0" applyNumberFormat="1" applyFont="1" applyBorder="1"/>
    <xf numFmtId="165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vertical="top" wrapText="1"/>
    </xf>
    <xf numFmtId="0" fontId="53" fillId="2" borderId="1" xfId="0" applyFont="1" applyFill="1" applyBorder="1" applyAlignment="1">
      <alignment vertical="top" wrapText="1"/>
    </xf>
    <xf numFmtId="0" fontId="45" fillId="2" borderId="1" xfId="0" applyFont="1" applyFill="1" applyBorder="1" applyAlignment="1">
      <alignment horizontal="center" vertical="top" wrapText="1"/>
    </xf>
    <xf numFmtId="0" fontId="46" fillId="2" borderId="1" xfId="0" applyFont="1" applyFill="1" applyBorder="1" applyAlignment="1">
      <alignment horizontal="center" vertical="top" wrapText="1"/>
    </xf>
    <xf numFmtId="4" fontId="50" fillId="4" borderId="1" xfId="0" applyNumberFormat="1" applyFont="1" applyFill="1" applyBorder="1"/>
    <xf numFmtId="0" fontId="47" fillId="0" borderId="1" xfId="0" applyFont="1" applyFill="1" applyBorder="1" applyAlignment="1">
      <alignment horizontal="left" vertical="top" wrapText="1"/>
    </xf>
    <xf numFmtId="0" fontId="47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right" vertical="top" wrapText="1"/>
    </xf>
    <xf numFmtId="0" fontId="45" fillId="2" borderId="1" xfId="0" applyFont="1" applyFill="1" applyBorder="1" applyAlignment="1">
      <alignment wrapText="1"/>
    </xf>
    <xf numFmtId="0" fontId="46" fillId="2" borderId="1" xfId="0" applyFont="1" applyFill="1" applyBorder="1" applyAlignment="1">
      <alignment wrapText="1"/>
    </xf>
    <xf numFmtId="0" fontId="23" fillId="0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wrapText="1"/>
    </xf>
    <xf numFmtId="0" fontId="43" fillId="0" borderId="1" xfId="0" applyFont="1" applyFill="1" applyBorder="1" applyAlignment="1">
      <alignment vertical="top" wrapText="1"/>
    </xf>
    <xf numFmtId="4" fontId="21" fillId="0" borderId="1" xfId="0" applyNumberFormat="1" applyFont="1" applyFill="1" applyBorder="1" applyAlignment="1">
      <alignment vertical="top" wrapText="1"/>
    </xf>
    <xf numFmtId="0" fontId="43" fillId="0" borderId="1" xfId="0" applyFont="1" applyFill="1" applyBorder="1" applyAlignment="1">
      <alignment horizontal="left" vertical="top" wrapText="1"/>
    </xf>
    <xf numFmtId="0" fontId="21" fillId="0" borderId="1" xfId="0" applyNumberFormat="1" applyFont="1" applyFill="1" applyBorder="1" applyAlignment="1">
      <alignment vertical="top" wrapText="1"/>
    </xf>
    <xf numFmtId="0" fontId="60" fillId="0" borderId="1" xfId="0" applyFont="1" applyFill="1" applyBorder="1" applyAlignment="1">
      <alignment vertical="top" wrapText="1"/>
    </xf>
    <xf numFmtId="0" fontId="38" fillId="0" borderId="1" xfId="0" applyFont="1" applyFill="1" applyBorder="1" applyAlignment="1">
      <alignment horizontal="center" vertical="top" wrapText="1"/>
    </xf>
    <xf numFmtId="0" fontId="61" fillId="0" borderId="1" xfId="0" applyFont="1" applyFill="1" applyBorder="1" applyAlignment="1">
      <alignment vertical="top" wrapText="1"/>
    </xf>
    <xf numFmtId="4" fontId="50" fillId="0" borderId="9" xfId="0" applyNumberFormat="1" applyFont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wrapText="1"/>
    </xf>
    <xf numFmtId="0" fontId="36" fillId="2" borderId="1" xfId="0" applyFont="1" applyFill="1" applyBorder="1" applyAlignment="1">
      <alignment wrapText="1"/>
    </xf>
    <xf numFmtId="0" fontId="34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4" fontId="39" fillId="0" borderId="9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/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1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10" xfId="0" applyFont="1" applyBorder="1" applyAlignment="1">
      <alignment wrapText="1"/>
    </xf>
    <xf numFmtId="0" fontId="16" fillId="0" borderId="0" xfId="0" applyFont="1" applyAlignment="1">
      <alignment wrapText="1"/>
    </xf>
    <xf numFmtId="0" fontId="5" fillId="3" borderId="6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 wrapText="1"/>
    </xf>
    <xf numFmtId="0" fontId="5" fillId="3" borderId="8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wrapText="1"/>
    </xf>
    <xf numFmtId="0" fontId="56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center" wrapText="1"/>
    </xf>
    <xf numFmtId="0" fontId="54" fillId="0" borderId="0" xfId="0" applyFont="1" applyAlignment="1">
      <alignment horizontal="left" vertical="top"/>
    </xf>
    <xf numFmtId="0" fontId="55" fillId="0" borderId="0" xfId="0" applyFont="1" applyAlignment="1">
      <alignment horizontal="left" vertical="top"/>
    </xf>
    <xf numFmtId="0" fontId="13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50" fillId="0" borderId="9" xfId="0" applyFont="1" applyBorder="1" applyAlignment="1">
      <alignment horizontal="center" wrapText="1"/>
    </xf>
    <xf numFmtId="0" fontId="5" fillId="3" borderId="6" xfId="0" applyFont="1" applyFill="1" applyBorder="1" applyAlignment="1">
      <alignment horizontal="right" wrapText="1"/>
    </xf>
    <xf numFmtId="0" fontId="5" fillId="3" borderId="7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24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0" fillId="0" borderId="3" xfId="0" applyFont="1" applyBorder="1" applyAlignment="1">
      <alignment horizontal="center" wrapText="1"/>
    </xf>
    <xf numFmtId="0" fontId="50" fillId="0" borderId="4" xfId="0" applyFont="1" applyBorder="1" applyAlignment="1">
      <alignment horizontal="center" wrapText="1"/>
    </xf>
    <xf numFmtId="0" fontId="50" fillId="0" borderId="5" xfId="0" applyFont="1" applyBorder="1" applyAlignment="1">
      <alignment horizontal="center" wrapText="1"/>
    </xf>
    <xf numFmtId="0" fontId="5" fillId="3" borderId="6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13" fillId="0" borderId="0" xfId="0" applyFont="1" applyAlignment="1">
      <alignment horizontal="center" wrapText="1"/>
    </xf>
    <xf numFmtId="0" fontId="26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left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50" fillId="0" borderId="9" xfId="0" applyFont="1" applyBorder="1" applyAlignment="1">
      <alignment horizontal="center"/>
    </xf>
    <xf numFmtId="0" fontId="48" fillId="0" borderId="9" xfId="0" applyFont="1" applyBorder="1" applyAlignment="1">
      <alignment horizontal="center"/>
    </xf>
    <xf numFmtId="4" fontId="48" fillId="0" borderId="9" xfId="0" applyNumberFormat="1" applyFont="1" applyBorder="1" applyAlignment="1">
      <alignment horizontal="center" wrapText="1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45" fillId="2" borderId="1" xfId="0" applyFont="1" applyFill="1" applyBorder="1" applyAlignment="1">
      <alignment horizontal="center" vertical="top" wrapText="1"/>
    </xf>
    <xf numFmtId="0" fontId="46" fillId="2" borderId="1" xfId="0" applyFont="1" applyFill="1" applyBorder="1" applyAlignment="1">
      <alignment horizontal="center" vertical="top" wrapText="1"/>
    </xf>
    <xf numFmtId="0" fontId="50" fillId="0" borderId="1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55" fillId="0" borderId="1" xfId="0" applyFont="1" applyFill="1" applyBorder="1" applyAlignment="1">
      <alignment horizontal="center" vertical="center" wrapText="1"/>
    </xf>
    <xf numFmtId="0" fontId="50" fillId="2" borderId="2" xfId="0" applyFont="1" applyFill="1" applyBorder="1" applyAlignment="1">
      <alignment horizontal="center" vertical="center" wrapText="1"/>
    </xf>
    <xf numFmtId="0" fontId="50" fillId="2" borderId="9" xfId="0" applyFont="1" applyFill="1" applyBorder="1" applyAlignment="1">
      <alignment horizontal="center" vertical="center" wrapText="1"/>
    </xf>
    <xf numFmtId="0" fontId="51" fillId="2" borderId="2" xfId="0" applyFont="1" applyFill="1" applyBorder="1" applyAlignment="1">
      <alignment horizontal="center" vertical="center" wrapText="1"/>
    </xf>
    <xf numFmtId="0" fontId="51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left" wrapText="1"/>
    </xf>
    <xf numFmtId="0" fontId="50" fillId="3" borderId="6" xfId="0" applyFont="1" applyFill="1" applyBorder="1" applyAlignment="1">
      <alignment horizontal="center" wrapText="1"/>
    </xf>
    <xf numFmtId="0" fontId="50" fillId="3" borderId="7" xfId="0" applyFont="1" applyFill="1" applyBorder="1" applyAlignment="1">
      <alignment horizontal="center" wrapText="1"/>
    </xf>
    <xf numFmtId="0" fontId="50" fillId="3" borderId="8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40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0" fillId="0" borderId="8" xfId="0" applyFont="1" applyBorder="1"/>
    <xf numFmtId="0" fontId="5" fillId="0" borderId="0" xfId="0" applyFont="1" applyFill="1" applyBorder="1" applyAlignment="1">
      <alignment horizontal="right" wrapText="1"/>
    </xf>
    <xf numFmtId="0" fontId="34" fillId="6" borderId="6" xfId="0" applyFont="1" applyFill="1" applyBorder="1" applyAlignment="1">
      <alignment horizontal="right" wrapText="1"/>
    </xf>
    <xf numFmtId="0" fontId="0" fillId="0" borderId="7" xfId="0" applyBorder="1" applyAlignment="1">
      <alignment wrapText="1"/>
    </xf>
    <xf numFmtId="0" fontId="34" fillId="6" borderId="7" xfId="0" applyFont="1" applyFill="1" applyBorder="1" applyAlignment="1">
      <alignment horizontal="left" wrapText="1"/>
    </xf>
    <xf numFmtId="0" fontId="34" fillId="6" borderId="8" xfId="0" applyFont="1" applyFill="1" applyBorder="1" applyAlignment="1">
      <alignment horizontal="left" wrapText="1"/>
    </xf>
    <xf numFmtId="0" fontId="35" fillId="2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6" fillId="0" borderId="1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9" xfId="0" applyNumberFormat="1" applyBorder="1" applyAlignment="1">
      <alignment horizontal="center" vertical="center"/>
    </xf>
  </cellXfs>
  <cellStyles count="5">
    <cellStyle name="Dziesiętny 2" xfId="3"/>
    <cellStyle name="Hiperłącze" xfId="1" builtinId="8"/>
    <cellStyle name="Hiperłącze 2" xfId="2"/>
    <cellStyle name="Normalny" xfId="0" builtinId="0"/>
    <cellStyle name="Normalny 2" xfId="4"/>
  </cellStyles>
  <dxfs count="1">
    <dxf>
      <numFmt numFmtId="4" formatCode="#,##0.0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4:B23" totalsRowShown="0">
  <tableColumns count="2">
    <tableColumn id="1" name="Beneficjent"/>
    <tableColumn id="2" name="Budżet PK 14-1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9"/>
  <sheetViews>
    <sheetView topLeftCell="F4" zoomScale="90" zoomScaleNormal="90" workbookViewId="0">
      <selection activeCell="J6" sqref="J6"/>
    </sheetView>
  </sheetViews>
  <sheetFormatPr defaultRowHeight="15"/>
  <cols>
    <col min="1" max="1" width="9.140625" customWidth="1"/>
    <col min="2" max="2" width="13.140625" customWidth="1"/>
    <col min="3" max="3" width="16.7109375" customWidth="1"/>
    <col min="4" max="4" width="11.5703125" customWidth="1"/>
    <col min="5" max="5" width="15" customWidth="1"/>
    <col min="6" max="6" width="10" customWidth="1"/>
    <col min="7" max="7" width="18.42578125" customWidth="1"/>
    <col min="8" max="8" width="19.5703125" customWidth="1"/>
    <col min="9" max="9" width="15.140625" bestFit="1" customWidth="1"/>
    <col min="12" max="12" width="26.5703125" customWidth="1"/>
    <col min="13" max="13" width="30.85546875" customWidth="1"/>
    <col min="14" max="14" width="36.28515625" customWidth="1"/>
    <col min="15" max="15" width="32" customWidth="1"/>
    <col min="16" max="16" width="24.42578125" customWidth="1"/>
    <col min="17" max="17" width="25.28515625" customWidth="1"/>
    <col min="18" max="18" width="32.28515625" customWidth="1"/>
    <col min="19" max="19" width="40.7109375" customWidth="1"/>
  </cols>
  <sheetData>
    <row r="1" spans="1:19" ht="21">
      <c r="A1" s="1" t="s">
        <v>0</v>
      </c>
      <c r="E1" s="2"/>
      <c r="F1" s="2"/>
    </row>
    <row r="3" spans="1:19" ht="6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185" t="s">
        <v>10</v>
      </c>
      <c r="K3" s="186"/>
      <c r="L3" s="3" t="s">
        <v>11</v>
      </c>
      <c r="M3" s="3" t="s">
        <v>12</v>
      </c>
      <c r="N3" s="4" t="s">
        <v>13</v>
      </c>
      <c r="O3" s="4" t="s">
        <v>14</v>
      </c>
      <c r="P3" s="3" t="s">
        <v>15</v>
      </c>
      <c r="Q3" s="3" t="s">
        <v>16</v>
      </c>
      <c r="R3" s="3" t="s">
        <v>17</v>
      </c>
      <c r="S3" s="3" t="s">
        <v>18</v>
      </c>
    </row>
    <row r="4" spans="1:19">
      <c r="A4" s="112"/>
      <c r="B4" s="112"/>
      <c r="C4" s="112"/>
      <c r="D4" s="112"/>
      <c r="E4" s="112"/>
      <c r="F4" s="112"/>
      <c r="G4" s="112"/>
      <c r="H4" s="112"/>
      <c r="I4" s="112"/>
      <c r="J4" s="112">
        <v>2014</v>
      </c>
      <c r="K4" s="112">
        <v>2015</v>
      </c>
      <c r="L4" s="112"/>
      <c r="M4" s="112"/>
      <c r="N4" s="112"/>
      <c r="O4" s="112"/>
      <c r="P4" s="112"/>
      <c r="Q4" s="112"/>
      <c r="R4" s="112"/>
      <c r="S4" s="112"/>
    </row>
    <row r="5" spans="1:19" ht="195">
      <c r="A5" s="98">
        <v>1</v>
      </c>
      <c r="B5" s="98" t="s">
        <v>19</v>
      </c>
      <c r="C5" s="98" t="s">
        <v>20</v>
      </c>
      <c r="D5" s="98">
        <v>1</v>
      </c>
      <c r="E5" s="98" t="s">
        <v>21</v>
      </c>
      <c r="F5" s="98" t="s">
        <v>21</v>
      </c>
      <c r="G5" s="98" t="s">
        <v>22</v>
      </c>
      <c r="H5" s="98" t="s">
        <v>31</v>
      </c>
      <c r="I5" s="101">
        <v>25920</v>
      </c>
      <c r="J5" s="98" t="s">
        <v>21</v>
      </c>
      <c r="K5" s="98" t="s">
        <v>23</v>
      </c>
      <c r="L5" s="98" t="s">
        <v>24</v>
      </c>
      <c r="M5" s="98" t="s">
        <v>25</v>
      </c>
      <c r="N5" s="98" t="s">
        <v>754</v>
      </c>
      <c r="O5" s="98" t="s">
        <v>26</v>
      </c>
      <c r="P5" s="98" t="s">
        <v>27</v>
      </c>
      <c r="Q5" s="98" t="s">
        <v>28</v>
      </c>
      <c r="R5" s="98" t="s">
        <v>29</v>
      </c>
      <c r="S5" s="98" t="s">
        <v>30</v>
      </c>
    </row>
    <row r="6" spans="1:19" ht="195">
      <c r="A6" s="98">
        <v>2</v>
      </c>
      <c r="B6" s="98" t="s">
        <v>32</v>
      </c>
      <c r="C6" s="98" t="s">
        <v>33</v>
      </c>
      <c r="D6" s="98">
        <v>2</v>
      </c>
      <c r="E6" s="98" t="s">
        <v>21</v>
      </c>
      <c r="F6" s="98" t="s">
        <v>21</v>
      </c>
      <c r="G6" s="98" t="s">
        <v>34</v>
      </c>
      <c r="H6" s="98" t="s">
        <v>39</v>
      </c>
      <c r="I6" s="101">
        <v>9813</v>
      </c>
      <c r="J6" s="98" t="s">
        <v>21</v>
      </c>
      <c r="K6" s="98" t="s">
        <v>35</v>
      </c>
      <c r="L6" s="98" t="s">
        <v>24</v>
      </c>
      <c r="M6" s="98" t="s">
        <v>36</v>
      </c>
      <c r="N6" s="98" t="s">
        <v>40</v>
      </c>
      <c r="O6" s="98" t="s">
        <v>37</v>
      </c>
      <c r="P6" s="98" t="s">
        <v>38</v>
      </c>
      <c r="Q6" s="98" t="s">
        <v>28</v>
      </c>
      <c r="R6" s="98" t="s">
        <v>29</v>
      </c>
      <c r="S6" s="98" t="s">
        <v>30</v>
      </c>
    </row>
    <row r="7" spans="1:19" ht="195">
      <c r="A7" s="98">
        <v>3</v>
      </c>
      <c r="B7" s="98" t="s">
        <v>41</v>
      </c>
      <c r="C7" s="98" t="s">
        <v>42</v>
      </c>
      <c r="D7" s="98">
        <v>1</v>
      </c>
      <c r="E7" s="98" t="s">
        <v>21</v>
      </c>
      <c r="F7" s="98" t="s">
        <v>21</v>
      </c>
      <c r="G7" s="98" t="s">
        <v>43</v>
      </c>
      <c r="H7" s="98" t="s">
        <v>47</v>
      </c>
      <c r="I7" s="99">
        <v>1350</v>
      </c>
      <c r="J7" s="98" t="s">
        <v>21</v>
      </c>
      <c r="K7" s="98" t="s">
        <v>35</v>
      </c>
      <c r="L7" s="98" t="s">
        <v>44</v>
      </c>
      <c r="M7" s="98" t="s">
        <v>45</v>
      </c>
      <c r="N7" s="98" t="s">
        <v>48</v>
      </c>
      <c r="O7" s="98" t="s">
        <v>46</v>
      </c>
      <c r="P7" s="98" t="s">
        <v>38</v>
      </c>
      <c r="Q7" s="98" t="s">
        <v>28</v>
      </c>
      <c r="R7" s="98" t="s">
        <v>29</v>
      </c>
      <c r="S7" s="98" t="s">
        <v>30</v>
      </c>
    </row>
    <row r="8" spans="1:19" ht="330">
      <c r="A8" s="98">
        <v>4</v>
      </c>
      <c r="B8" s="98" t="s">
        <v>49</v>
      </c>
      <c r="C8" s="98" t="s">
        <v>50</v>
      </c>
      <c r="D8" s="98" t="s">
        <v>21</v>
      </c>
      <c r="E8" s="98" t="s">
        <v>21</v>
      </c>
      <c r="F8" s="98" t="s">
        <v>51</v>
      </c>
      <c r="G8" s="98" t="s">
        <v>52</v>
      </c>
      <c r="H8" s="98" t="s">
        <v>21</v>
      </c>
      <c r="I8" s="99">
        <v>18000</v>
      </c>
      <c r="J8" s="98" t="s">
        <v>21</v>
      </c>
      <c r="K8" s="98" t="s">
        <v>35</v>
      </c>
      <c r="L8" s="98" t="s">
        <v>53</v>
      </c>
      <c r="M8" s="98" t="s">
        <v>54</v>
      </c>
      <c r="N8" s="98" t="s">
        <v>55</v>
      </c>
      <c r="O8" s="98" t="s">
        <v>56</v>
      </c>
      <c r="P8" s="98" t="s">
        <v>57</v>
      </c>
      <c r="Q8" s="98" t="s">
        <v>28</v>
      </c>
      <c r="R8" s="98" t="s">
        <v>29</v>
      </c>
      <c r="S8" s="98" t="s">
        <v>58</v>
      </c>
    </row>
    <row r="9" spans="1:19" ht="210">
      <c r="A9" s="98">
        <v>5</v>
      </c>
      <c r="B9" s="98" t="s">
        <v>49</v>
      </c>
      <c r="C9" s="98" t="s">
        <v>59</v>
      </c>
      <c r="D9" s="98" t="s">
        <v>21</v>
      </c>
      <c r="E9" s="98" t="s">
        <v>21</v>
      </c>
      <c r="F9" s="98" t="s">
        <v>60</v>
      </c>
      <c r="G9" s="98" t="s">
        <v>61</v>
      </c>
      <c r="H9" s="98" t="s">
        <v>21</v>
      </c>
      <c r="I9" s="99" t="s">
        <v>62</v>
      </c>
      <c r="J9" s="98" t="s">
        <v>21</v>
      </c>
      <c r="K9" s="98" t="s">
        <v>23</v>
      </c>
      <c r="L9" s="98" t="s">
        <v>63</v>
      </c>
      <c r="M9" s="98" t="s">
        <v>64</v>
      </c>
      <c r="N9" s="98" t="s">
        <v>65</v>
      </c>
      <c r="O9" s="98" t="s">
        <v>66</v>
      </c>
      <c r="P9" s="98" t="s">
        <v>67</v>
      </c>
      <c r="Q9" s="98" t="s">
        <v>28</v>
      </c>
      <c r="R9" s="98" t="s">
        <v>29</v>
      </c>
      <c r="S9" s="98" t="s">
        <v>68</v>
      </c>
    </row>
    <row r="10" spans="1:19" ht="390">
      <c r="A10" s="98">
        <v>6</v>
      </c>
      <c r="B10" s="98" t="s">
        <v>70</v>
      </c>
      <c r="C10" s="98" t="s">
        <v>71</v>
      </c>
      <c r="D10" s="98" t="s">
        <v>72</v>
      </c>
      <c r="E10" s="98" t="s">
        <v>73</v>
      </c>
      <c r="F10" s="98" t="s">
        <v>21</v>
      </c>
      <c r="G10" s="98" t="s">
        <v>74</v>
      </c>
      <c r="H10" s="98" t="s">
        <v>75</v>
      </c>
      <c r="I10" s="99" t="s">
        <v>62</v>
      </c>
      <c r="J10" s="98" t="s">
        <v>21</v>
      </c>
      <c r="K10" s="98" t="s">
        <v>23</v>
      </c>
      <c r="L10" s="98" t="s">
        <v>76</v>
      </c>
      <c r="M10" s="98" t="s">
        <v>77</v>
      </c>
      <c r="N10" s="98" t="s">
        <v>78</v>
      </c>
      <c r="O10" s="98" t="s">
        <v>79</v>
      </c>
      <c r="P10" s="98" t="s">
        <v>80</v>
      </c>
      <c r="Q10" s="98" t="s">
        <v>28</v>
      </c>
      <c r="R10" s="98" t="s">
        <v>29</v>
      </c>
      <c r="S10" s="98" t="s">
        <v>81</v>
      </c>
    </row>
    <row r="11" spans="1:19" ht="150">
      <c r="A11" s="98">
        <v>7</v>
      </c>
      <c r="B11" s="98" t="s">
        <v>82</v>
      </c>
      <c r="C11" s="98" t="s">
        <v>83</v>
      </c>
      <c r="D11" s="98" t="s">
        <v>21</v>
      </c>
      <c r="E11" s="98" t="s">
        <v>84</v>
      </c>
      <c r="F11" s="98" t="s">
        <v>21</v>
      </c>
      <c r="G11" s="98" t="s">
        <v>85</v>
      </c>
      <c r="H11" s="98" t="s">
        <v>21</v>
      </c>
      <c r="I11" s="99">
        <v>27251</v>
      </c>
      <c r="J11" s="98" t="s">
        <v>21</v>
      </c>
      <c r="K11" s="98" t="s">
        <v>35</v>
      </c>
      <c r="L11" s="98" t="s">
        <v>86</v>
      </c>
      <c r="M11" s="98" t="s">
        <v>87</v>
      </c>
      <c r="N11" s="98" t="s">
        <v>88</v>
      </c>
      <c r="O11" s="98" t="s">
        <v>89</v>
      </c>
      <c r="P11" s="98" t="s">
        <v>80</v>
      </c>
      <c r="Q11" s="98" t="s">
        <v>28</v>
      </c>
      <c r="R11" s="98" t="s">
        <v>29</v>
      </c>
      <c r="S11" s="98" t="s">
        <v>90</v>
      </c>
    </row>
    <row r="12" spans="1:19" ht="165">
      <c r="A12" s="102">
        <v>8</v>
      </c>
      <c r="B12" s="98" t="s">
        <v>91</v>
      </c>
      <c r="C12" s="98" t="s">
        <v>92</v>
      </c>
      <c r="D12" s="98" t="s">
        <v>21</v>
      </c>
      <c r="E12" s="98" t="s">
        <v>755</v>
      </c>
      <c r="F12" s="98" t="s">
        <v>21</v>
      </c>
      <c r="G12" s="98" t="s">
        <v>93</v>
      </c>
      <c r="H12" s="98" t="s">
        <v>100</v>
      </c>
      <c r="I12" s="99" t="s">
        <v>62</v>
      </c>
      <c r="J12" s="98" t="s">
        <v>21</v>
      </c>
      <c r="K12" s="98" t="s">
        <v>94</v>
      </c>
      <c r="L12" s="98" t="s">
        <v>95</v>
      </c>
      <c r="M12" s="98" t="s">
        <v>96</v>
      </c>
      <c r="N12" s="98" t="s">
        <v>756</v>
      </c>
      <c r="O12" s="98" t="s">
        <v>97</v>
      </c>
      <c r="P12" s="98" t="s">
        <v>98</v>
      </c>
      <c r="Q12" s="98" t="s">
        <v>28</v>
      </c>
      <c r="R12" s="98" t="s">
        <v>29</v>
      </c>
      <c r="S12" s="98" t="s">
        <v>99</v>
      </c>
    </row>
    <row r="13" spans="1:19">
      <c r="G13" s="187" t="s">
        <v>753</v>
      </c>
      <c r="H13" s="187"/>
      <c r="I13" s="103">
        <f>SUM(I5:I12)</f>
        <v>82334</v>
      </c>
      <c r="Q13" s="5"/>
      <c r="R13" s="5"/>
    </row>
    <row r="14" spans="1:19">
      <c r="P14" s="6"/>
      <c r="Q14" s="188"/>
      <c r="R14" s="189"/>
    </row>
    <row r="15" spans="1:19">
      <c r="P15" s="6"/>
      <c r="Q15" s="7"/>
      <c r="R15" s="8"/>
    </row>
    <row r="16" spans="1:19">
      <c r="P16" s="6"/>
      <c r="Q16" s="7"/>
      <c r="R16" s="8"/>
    </row>
    <row r="17" spans="16:18">
      <c r="P17" s="6"/>
      <c r="Q17" s="7"/>
      <c r="R17" s="8"/>
    </row>
    <row r="19" spans="16:18">
      <c r="P19" s="9"/>
    </row>
  </sheetData>
  <mergeCells count="3">
    <mergeCell ref="J3:K3"/>
    <mergeCell ref="G13:H13"/>
    <mergeCell ref="Q14:R14"/>
  </mergeCells>
  <pageMargins left="0.11811023622047245" right="0.11811023622047245" top="0.35433070866141736" bottom="0.35433070866141736" header="0.31496062992125984" footer="0.31496062992125984"/>
  <pageSetup paperSize="8" scale="5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topLeftCell="A13" zoomScale="60" zoomScaleNormal="60" workbookViewId="0">
      <selection activeCell="C42" sqref="C42"/>
    </sheetView>
  </sheetViews>
  <sheetFormatPr defaultRowHeight="15"/>
  <cols>
    <col min="1" max="1" width="11.85546875" customWidth="1"/>
    <col min="2" max="2" width="12.5703125" customWidth="1"/>
    <col min="3" max="3" width="17.7109375" customWidth="1"/>
    <col min="7" max="7" width="21.42578125" customWidth="1"/>
    <col min="8" max="8" width="10.42578125" customWidth="1"/>
    <col min="9" max="9" width="14.5703125" customWidth="1"/>
    <col min="12" max="12" width="26.5703125" customWidth="1"/>
    <col min="13" max="13" width="21.7109375" customWidth="1"/>
    <col min="14" max="14" width="23.140625" customWidth="1"/>
    <col min="15" max="15" width="23" customWidth="1"/>
    <col min="16" max="16" width="18.7109375" customWidth="1"/>
    <col min="17" max="17" width="30.28515625" customWidth="1"/>
    <col min="18" max="18" width="31.85546875" customWidth="1"/>
    <col min="19" max="19" width="44.5703125" customWidth="1"/>
  </cols>
  <sheetData>
    <row r="1" spans="1:19">
      <c r="A1" s="75"/>
      <c r="B1" s="76"/>
      <c r="C1" s="231" t="s">
        <v>653</v>
      </c>
      <c r="D1" s="231"/>
      <c r="E1" s="231"/>
      <c r="F1" s="231"/>
      <c r="G1" s="231"/>
      <c r="H1" s="232"/>
      <c r="I1" s="232"/>
      <c r="J1" s="75"/>
      <c r="K1" s="75"/>
      <c r="L1" s="75"/>
      <c r="M1" s="75"/>
      <c r="N1" s="75"/>
      <c r="O1" s="75"/>
      <c r="P1" s="75"/>
      <c r="Q1" s="75"/>
      <c r="R1" s="75"/>
      <c r="S1" s="77"/>
    </row>
    <row r="2" spans="1:19">
      <c r="A2" s="75"/>
      <c r="B2" s="76"/>
      <c r="C2" s="76"/>
      <c r="D2" s="75"/>
      <c r="E2" s="75"/>
      <c r="F2" s="75"/>
      <c r="G2" s="78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7"/>
    </row>
    <row r="3" spans="1:19" ht="15.75">
      <c r="A3" s="233" t="s">
        <v>1</v>
      </c>
      <c r="B3" s="233" t="s">
        <v>2</v>
      </c>
      <c r="C3" s="233" t="s">
        <v>3</v>
      </c>
      <c r="D3" s="233" t="s">
        <v>104</v>
      </c>
      <c r="E3" s="233" t="s">
        <v>5</v>
      </c>
      <c r="F3" s="233" t="s">
        <v>106</v>
      </c>
      <c r="G3" s="233" t="s">
        <v>7</v>
      </c>
      <c r="H3" s="233" t="s">
        <v>8</v>
      </c>
      <c r="I3" s="233" t="s">
        <v>9</v>
      </c>
      <c r="J3" s="235" t="s">
        <v>10</v>
      </c>
      <c r="K3" s="236"/>
      <c r="L3" s="233" t="s">
        <v>11</v>
      </c>
      <c r="M3" s="233" t="s">
        <v>12</v>
      </c>
      <c r="N3" s="237" t="s">
        <v>13</v>
      </c>
      <c r="O3" s="237" t="s">
        <v>14</v>
      </c>
      <c r="P3" s="233" t="s">
        <v>15</v>
      </c>
      <c r="Q3" s="233" t="s">
        <v>16</v>
      </c>
      <c r="R3" s="233" t="s">
        <v>17</v>
      </c>
      <c r="S3" s="233" t="s">
        <v>18</v>
      </c>
    </row>
    <row r="4" spans="1:19" ht="38.25" customHeight="1">
      <c r="A4" s="234"/>
      <c r="B4" s="234"/>
      <c r="C4" s="234"/>
      <c r="D4" s="234"/>
      <c r="E4" s="234"/>
      <c r="F4" s="234"/>
      <c r="G4" s="234"/>
      <c r="H4" s="234"/>
      <c r="I4" s="234"/>
      <c r="J4" s="89">
        <v>2014</v>
      </c>
      <c r="K4" s="89">
        <v>2015</v>
      </c>
      <c r="L4" s="234"/>
      <c r="M4" s="234"/>
      <c r="N4" s="238"/>
      <c r="O4" s="238"/>
      <c r="P4" s="234"/>
      <c r="Q4" s="234"/>
      <c r="R4" s="234"/>
      <c r="S4" s="234"/>
    </row>
    <row r="5" spans="1:19" ht="166.5" customHeight="1">
      <c r="A5" s="133">
        <v>1</v>
      </c>
      <c r="B5" s="133" t="s">
        <v>19</v>
      </c>
      <c r="C5" s="133" t="s">
        <v>654</v>
      </c>
      <c r="D5" s="133">
        <v>1</v>
      </c>
      <c r="E5" s="133">
        <v>0</v>
      </c>
      <c r="F5" s="133">
        <v>0</v>
      </c>
      <c r="G5" s="133" t="s">
        <v>150</v>
      </c>
      <c r="H5" s="133">
        <v>200</v>
      </c>
      <c r="I5" s="154">
        <v>22200</v>
      </c>
      <c r="J5" s="133"/>
      <c r="K5" s="133" t="s">
        <v>151</v>
      </c>
      <c r="L5" s="133" t="s">
        <v>655</v>
      </c>
      <c r="M5" s="133" t="s">
        <v>656</v>
      </c>
      <c r="N5" s="133" t="s">
        <v>657</v>
      </c>
      <c r="O5" s="133" t="s">
        <v>321</v>
      </c>
      <c r="P5" s="133" t="s">
        <v>27</v>
      </c>
      <c r="Q5" s="133" t="s">
        <v>658</v>
      </c>
      <c r="R5" s="133" t="s">
        <v>659</v>
      </c>
      <c r="S5" s="133" t="s">
        <v>660</v>
      </c>
    </row>
    <row r="6" spans="1:19" ht="227.25" customHeight="1">
      <c r="A6" s="133">
        <v>2</v>
      </c>
      <c r="B6" s="133" t="s">
        <v>41</v>
      </c>
      <c r="C6" s="133" t="s">
        <v>661</v>
      </c>
      <c r="D6" s="133">
        <v>1</v>
      </c>
      <c r="E6" s="133">
        <v>0</v>
      </c>
      <c r="F6" s="133">
        <v>0</v>
      </c>
      <c r="G6" s="133" t="s">
        <v>662</v>
      </c>
      <c r="H6" s="133">
        <v>25</v>
      </c>
      <c r="I6" s="154">
        <v>11998</v>
      </c>
      <c r="J6" s="133"/>
      <c r="K6" s="133" t="s">
        <v>151</v>
      </c>
      <c r="L6" s="133" t="s">
        <v>663</v>
      </c>
      <c r="M6" s="133" t="s">
        <v>664</v>
      </c>
      <c r="N6" s="133" t="s">
        <v>665</v>
      </c>
      <c r="O6" s="133" t="s">
        <v>666</v>
      </c>
      <c r="P6" s="133" t="s">
        <v>667</v>
      </c>
      <c r="Q6" s="133" t="s">
        <v>658</v>
      </c>
      <c r="R6" s="133" t="s">
        <v>659</v>
      </c>
      <c r="S6" s="133" t="s">
        <v>668</v>
      </c>
    </row>
    <row r="7" spans="1:19" ht="128.25" customHeight="1">
      <c r="A7" s="133">
        <v>3</v>
      </c>
      <c r="B7" s="133" t="s">
        <v>669</v>
      </c>
      <c r="C7" s="133" t="s">
        <v>670</v>
      </c>
      <c r="D7" s="133">
        <v>1</v>
      </c>
      <c r="E7" s="133">
        <v>0</v>
      </c>
      <c r="F7" s="133">
        <v>0</v>
      </c>
      <c r="G7" s="133" t="s">
        <v>671</v>
      </c>
      <c r="H7" s="133">
        <v>50</v>
      </c>
      <c r="I7" s="154">
        <v>35592</v>
      </c>
      <c r="J7" s="133"/>
      <c r="K7" s="133" t="s">
        <v>151</v>
      </c>
      <c r="L7" s="133" t="s">
        <v>672</v>
      </c>
      <c r="M7" s="133" t="s">
        <v>664</v>
      </c>
      <c r="N7" s="133" t="s">
        <v>673</v>
      </c>
      <c r="O7" s="133" t="s">
        <v>674</v>
      </c>
      <c r="P7" s="133" t="s">
        <v>675</v>
      </c>
      <c r="Q7" s="133" t="s">
        <v>696</v>
      </c>
      <c r="R7" s="133" t="s">
        <v>759</v>
      </c>
      <c r="S7" s="133" t="s">
        <v>760</v>
      </c>
    </row>
    <row r="8" spans="1:19" ht="132.75" customHeight="1">
      <c r="A8" s="133">
        <v>4</v>
      </c>
      <c r="B8" s="133" t="s">
        <v>676</v>
      </c>
      <c r="C8" s="133" t="s">
        <v>677</v>
      </c>
      <c r="D8" s="133">
        <v>0</v>
      </c>
      <c r="E8" s="133">
        <v>0</v>
      </c>
      <c r="F8" s="133">
        <v>0</v>
      </c>
      <c r="G8" s="133" t="s">
        <v>678</v>
      </c>
      <c r="H8" s="133" t="s">
        <v>679</v>
      </c>
      <c r="I8" s="154">
        <v>8000</v>
      </c>
      <c r="J8" s="133"/>
      <c r="K8" s="133" t="s">
        <v>151</v>
      </c>
      <c r="L8" s="133" t="s">
        <v>680</v>
      </c>
      <c r="M8" s="133" t="s">
        <v>681</v>
      </c>
      <c r="N8" s="133" t="s">
        <v>682</v>
      </c>
      <c r="O8" s="133" t="s">
        <v>683</v>
      </c>
      <c r="P8" s="133" t="s">
        <v>667</v>
      </c>
      <c r="Q8" s="133" t="s">
        <v>658</v>
      </c>
      <c r="R8" s="133" t="s">
        <v>659</v>
      </c>
      <c r="S8" s="133" t="s">
        <v>760</v>
      </c>
    </row>
    <row r="9" spans="1:19" ht="348.75" customHeight="1">
      <c r="A9" s="133">
        <v>5</v>
      </c>
      <c r="B9" s="133" t="s">
        <v>676</v>
      </c>
      <c r="C9" s="133" t="s">
        <v>684</v>
      </c>
      <c r="D9" s="133">
        <v>0</v>
      </c>
      <c r="E9" s="133">
        <v>0</v>
      </c>
      <c r="F9" s="133">
        <v>0</v>
      </c>
      <c r="G9" s="133" t="s">
        <v>685</v>
      </c>
      <c r="H9" s="133" t="s">
        <v>679</v>
      </c>
      <c r="I9" s="154">
        <v>10000</v>
      </c>
      <c r="J9" s="133"/>
      <c r="K9" s="133" t="s">
        <v>151</v>
      </c>
      <c r="L9" s="133" t="s">
        <v>686</v>
      </c>
      <c r="M9" s="155" t="s">
        <v>687</v>
      </c>
      <c r="N9" s="133" t="s">
        <v>688</v>
      </c>
      <c r="O9" s="133" t="s">
        <v>689</v>
      </c>
      <c r="P9" s="133" t="s">
        <v>203</v>
      </c>
      <c r="Q9" s="133" t="s">
        <v>761</v>
      </c>
      <c r="R9" s="133" t="s">
        <v>762</v>
      </c>
      <c r="S9" s="133" t="s">
        <v>763</v>
      </c>
    </row>
    <row r="10" spans="1:19" ht="240" customHeight="1">
      <c r="A10" s="133">
        <v>6</v>
      </c>
      <c r="B10" s="133" t="s">
        <v>676</v>
      </c>
      <c r="C10" s="133" t="s">
        <v>690</v>
      </c>
      <c r="D10" s="133">
        <v>0</v>
      </c>
      <c r="E10" s="133">
        <v>0</v>
      </c>
      <c r="F10" s="133">
        <v>0</v>
      </c>
      <c r="G10" s="133" t="s">
        <v>691</v>
      </c>
      <c r="H10" s="133" t="s">
        <v>679</v>
      </c>
      <c r="I10" s="154">
        <v>71500</v>
      </c>
      <c r="J10" s="133"/>
      <c r="K10" s="133" t="s">
        <v>151</v>
      </c>
      <c r="L10" s="133" t="s">
        <v>692</v>
      </c>
      <c r="M10" s="133" t="s">
        <v>693</v>
      </c>
      <c r="N10" s="133" t="s">
        <v>694</v>
      </c>
      <c r="O10" s="133" t="s">
        <v>695</v>
      </c>
      <c r="P10" s="133" t="s">
        <v>675</v>
      </c>
      <c r="Q10" s="133" t="s">
        <v>696</v>
      </c>
      <c r="R10" s="133" t="s">
        <v>659</v>
      </c>
      <c r="S10" s="133" t="s">
        <v>697</v>
      </c>
    </row>
    <row r="11" spans="1:19" ht="348.75" customHeight="1">
      <c r="A11" s="133">
        <v>7</v>
      </c>
      <c r="B11" s="133" t="s">
        <v>698</v>
      </c>
      <c r="C11" s="133" t="s">
        <v>699</v>
      </c>
      <c r="D11" s="133">
        <v>0</v>
      </c>
      <c r="E11" s="133">
        <v>0</v>
      </c>
      <c r="F11" s="133">
        <v>0</v>
      </c>
      <c r="G11" s="133" t="s">
        <v>691</v>
      </c>
      <c r="H11" s="133" t="s">
        <v>679</v>
      </c>
      <c r="I11" s="154">
        <v>19200</v>
      </c>
      <c r="J11" s="133"/>
      <c r="K11" s="133" t="s">
        <v>151</v>
      </c>
      <c r="L11" s="133" t="s">
        <v>700</v>
      </c>
      <c r="M11" s="133" t="s">
        <v>701</v>
      </c>
      <c r="N11" s="133" t="s">
        <v>702</v>
      </c>
      <c r="O11" s="133" t="s">
        <v>703</v>
      </c>
      <c r="P11" s="133" t="s">
        <v>675</v>
      </c>
      <c r="Q11" s="133" t="s">
        <v>658</v>
      </c>
      <c r="R11" s="133" t="s">
        <v>659</v>
      </c>
      <c r="S11" s="133" t="s">
        <v>764</v>
      </c>
    </row>
    <row r="12" spans="1:19" ht="345" customHeight="1">
      <c r="A12" s="133">
        <v>8</v>
      </c>
      <c r="B12" s="133" t="s">
        <v>722</v>
      </c>
      <c r="C12" s="133" t="s">
        <v>704</v>
      </c>
      <c r="D12" s="133">
        <v>0</v>
      </c>
      <c r="E12" s="133">
        <v>0</v>
      </c>
      <c r="F12" s="133">
        <v>0</v>
      </c>
      <c r="G12" s="133" t="s">
        <v>723</v>
      </c>
      <c r="H12" s="133" t="s">
        <v>679</v>
      </c>
      <c r="I12" s="154">
        <v>1500</v>
      </c>
      <c r="J12" s="133"/>
      <c r="K12" s="133" t="s">
        <v>151</v>
      </c>
      <c r="L12" s="133" t="s">
        <v>679</v>
      </c>
      <c r="M12" s="133" t="s">
        <v>724</v>
      </c>
      <c r="N12" s="133" t="s">
        <v>725</v>
      </c>
      <c r="O12" s="133" t="s">
        <v>726</v>
      </c>
      <c r="P12" s="133" t="s">
        <v>675</v>
      </c>
      <c r="Q12" s="133" t="s">
        <v>765</v>
      </c>
      <c r="R12" s="133" t="s">
        <v>766</v>
      </c>
      <c r="S12" s="133" t="s">
        <v>767</v>
      </c>
    </row>
    <row r="13" spans="1:19" ht="18.75">
      <c r="A13" s="79"/>
      <c r="B13" s="80"/>
      <c r="C13" s="80"/>
      <c r="D13" s="79"/>
      <c r="E13" s="79"/>
      <c r="F13" s="79"/>
      <c r="G13" s="239" t="s">
        <v>757</v>
      </c>
      <c r="H13" s="240"/>
      <c r="I13" s="241">
        <f>SUM(I5:I12)</f>
        <v>179990</v>
      </c>
      <c r="J13" s="241"/>
      <c r="K13" s="79"/>
      <c r="L13" s="79"/>
      <c r="M13" s="79"/>
      <c r="N13" s="79"/>
      <c r="S13" s="81"/>
    </row>
  </sheetData>
  <mergeCells count="22">
    <mergeCell ref="G13:H13"/>
    <mergeCell ref="I13:J13"/>
    <mergeCell ref="P3:P4"/>
    <mergeCell ref="Q3:Q4"/>
    <mergeCell ref="R3:R4"/>
    <mergeCell ref="S3:S4"/>
    <mergeCell ref="I3:I4"/>
    <mergeCell ref="J3:K3"/>
    <mergeCell ref="L3:L4"/>
    <mergeCell ref="M3:M4"/>
    <mergeCell ref="N3:N4"/>
    <mergeCell ref="O3:O4"/>
    <mergeCell ref="C1:G1"/>
    <mergeCell ref="H1:I1"/>
    <mergeCell ref="A3:A4"/>
    <mergeCell ref="B3:B4"/>
    <mergeCell ref="C3:C4"/>
    <mergeCell ref="D3:D4"/>
    <mergeCell ref="E3:E4"/>
    <mergeCell ref="F3:F4"/>
    <mergeCell ref="G3:G4"/>
    <mergeCell ref="H3:H4"/>
  </mergeCells>
  <pageMargins left="0.11811023622047245" right="0.11811023622047245" top="0.35433070866141736" bottom="0.35433070866141736" header="0.31496062992125984" footer="0.31496062992125984"/>
  <pageSetup paperSize="8" scale="58" fitToHeight="0" orientation="landscape" horizontalDpi="4294967292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12"/>
  <sheetViews>
    <sheetView topLeftCell="A10" zoomScale="70" zoomScaleNormal="70" workbookViewId="0">
      <selection activeCell="G7" sqref="G7"/>
    </sheetView>
  </sheetViews>
  <sheetFormatPr defaultRowHeight="15"/>
  <cols>
    <col min="2" max="2" width="14.5703125" customWidth="1"/>
    <col min="3" max="3" width="14.85546875" customWidth="1"/>
    <col min="7" max="7" width="18.7109375" customWidth="1"/>
    <col min="8" max="8" width="10.42578125" customWidth="1"/>
    <col min="9" max="9" width="15.140625" bestFit="1" customWidth="1"/>
    <col min="12" max="12" width="20.28515625" customWidth="1"/>
    <col min="13" max="13" width="14.85546875" customWidth="1"/>
    <col min="14" max="14" width="22.42578125" customWidth="1"/>
    <col min="15" max="15" width="17" customWidth="1"/>
    <col min="16" max="16" width="18.85546875" customWidth="1"/>
    <col min="17" max="17" width="28.85546875" customWidth="1"/>
    <col min="18" max="18" width="25.28515625" customWidth="1"/>
    <col min="19" max="19" width="34.42578125" customWidth="1"/>
  </cols>
  <sheetData>
    <row r="2" spans="1:19">
      <c r="B2" s="242" t="s">
        <v>524</v>
      </c>
      <c r="C2" s="243"/>
      <c r="D2" s="243"/>
      <c r="E2" s="243"/>
      <c r="F2" s="243"/>
      <c r="G2" s="243"/>
      <c r="H2" s="243"/>
      <c r="I2" s="243"/>
    </row>
    <row r="4" spans="1:19" ht="48">
      <c r="A4" s="156" t="s">
        <v>1</v>
      </c>
      <c r="B4" s="156" t="s">
        <v>2</v>
      </c>
      <c r="C4" s="156" t="s">
        <v>3</v>
      </c>
      <c r="D4" s="156" t="s">
        <v>104</v>
      </c>
      <c r="E4" s="156" t="s">
        <v>5</v>
      </c>
      <c r="F4" s="156" t="s">
        <v>6</v>
      </c>
      <c r="G4" s="156" t="s">
        <v>7</v>
      </c>
      <c r="H4" s="156" t="s">
        <v>8</v>
      </c>
      <c r="I4" s="156" t="s">
        <v>9</v>
      </c>
      <c r="J4" s="244" t="s">
        <v>10</v>
      </c>
      <c r="K4" s="245"/>
      <c r="L4" s="156" t="s">
        <v>11</v>
      </c>
      <c r="M4" s="156" t="s">
        <v>12</v>
      </c>
      <c r="N4" s="157" t="s">
        <v>13</v>
      </c>
      <c r="O4" s="157" t="s">
        <v>14</v>
      </c>
      <c r="P4" s="156" t="s">
        <v>15</v>
      </c>
      <c r="Q4" s="156" t="s">
        <v>16</v>
      </c>
      <c r="R4" s="156" t="s">
        <v>17</v>
      </c>
      <c r="S4" s="156" t="s">
        <v>18</v>
      </c>
    </row>
    <row r="5" spans="1:19">
      <c r="A5" s="156"/>
      <c r="B5" s="156"/>
      <c r="C5" s="156"/>
      <c r="D5" s="156"/>
      <c r="E5" s="156"/>
      <c r="F5" s="156"/>
      <c r="G5" s="156"/>
      <c r="H5" s="156"/>
      <c r="I5" s="156"/>
      <c r="J5" s="158">
        <v>2014</v>
      </c>
      <c r="K5" s="159">
        <v>2015</v>
      </c>
      <c r="L5" s="156"/>
      <c r="M5" s="156"/>
      <c r="N5" s="156"/>
      <c r="O5" s="156"/>
      <c r="P5" s="156"/>
      <c r="Q5" s="156"/>
      <c r="R5" s="156"/>
      <c r="S5" s="156"/>
    </row>
    <row r="6" spans="1:19" ht="216">
      <c r="A6" s="162">
        <v>1</v>
      </c>
      <c r="B6" s="47" t="s">
        <v>525</v>
      </c>
      <c r="C6" s="47" t="s">
        <v>526</v>
      </c>
      <c r="D6" s="47">
        <v>1</v>
      </c>
      <c r="E6" s="47"/>
      <c r="F6" s="47"/>
      <c r="G6" s="47" t="s">
        <v>527</v>
      </c>
      <c r="H6" s="47">
        <v>64</v>
      </c>
      <c r="I6" s="47">
        <v>12000</v>
      </c>
      <c r="J6" s="47" t="s">
        <v>21</v>
      </c>
      <c r="K6" s="47" t="s">
        <v>151</v>
      </c>
      <c r="L6" s="161" t="s">
        <v>535</v>
      </c>
      <c r="M6" s="47" t="s">
        <v>528</v>
      </c>
      <c r="N6" s="47" t="s">
        <v>529</v>
      </c>
      <c r="O6" s="47" t="s">
        <v>530</v>
      </c>
      <c r="P6" s="47" t="s">
        <v>531</v>
      </c>
      <c r="Q6" s="47" t="s">
        <v>532</v>
      </c>
      <c r="R6" s="47" t="s">
        <v>533</v>
      </c>
      <c r="S6" s="47" t="s">
        <v>534</v>
      </c>
    </row>
    <row r="7" spans="1:19" ht="168">
      <c r="A7" s="162">
        <v>2</v>
      </c>
      <c r="B7" s="47" t="s">
        <v>525</v>
      </c>
      <c r="C7" s="47" t="s">
        <v>536</v>
      </c>
      <c r="D7" s="47">
        <v>6</v>
      </c>
      <c r="E7" s="47"/>
      <c r="F7" s="47"/>
      <c r="G7" s="47" t="s">
        <v>537</v>
      </c>
      <c r="H7" s="163">
        <v>254</v>
      </c>
      <c r="I7" s="47">
        <v>6500</v>
      </c>
      <c r="J7" s="47"/>
      <c r="K7" s="47" t="s">
        <v>23</v>
      </c>
      <c r="L7" s="47" t="s">
        <v>535</v>
      </c>
      <c r="M7" s="47" t="s">
        <v>538</v>
      </c>
      <c r="N7" s="47" t="s">
        <v>542</v>
      </c>
      <c r="O7" s="47" t="s">
        <v>539</v>
      </c>
      <c r="P7" s="47" t="s">
        <v>531</v>
      </c>
      <c r="Q7" s="47" t="s">
        <v>540</v>
      </c>
      <c r="R7" s="47" t="s">
        <v>533</v>
      </c>
      <c r="S7" s="161" t="s">
        <v>541</v>
      </c>
    </row>
    <row r="8" spans="1:19" ht="192">
      <c r="A8" s="162">
        <v>3</v>
      </c>
      <c r="B8" s="47" t="s">
        <v>543</v>
      </c>
      <c r="C8" s="47" t="s">
        <v>544</v>
      </c>
      <c r="D8" s="47"/>
      <c r="E8" s="47">
        <v>118</v>
      </c>
      <c r="F8" s="47"/>
      <c r="G8" s="47" t="s">
        <v>545</v>
      </c>
      <c r="H8" s="47"/>
      <c r="I8" s="47">
        <v>10800</v>
      </c>
      <c r="J8" s="47"/>
      <c r="K8" s="47" t="s">
        <v>151</v>
      </c>
      <c r="L8" s="47"/>
      <c r="M8" s="47"/>
      <c r="N8" s="47" t="s">
        <v>546</v>
      </c>
      <c r="O8" s="47"/>
      <c r="P8" s="47" t="s">
        <v>547</v>
      </c>
      <c r="Q8" s="47"/>
      <c r="R8" s="47"/>
      <c r="S8" s="47"/>
    </row>
    <row r="9" spans="1:19" ht="120">
      <c r="A9" s="162">
        <v>4</v>
      </c>
      <c r="B9" s="47" t="s">
        <v>543</v>
      </c>
      <c r="C9" s="47" t="s">
        <v>548</v>
      </c>
      <c r="D9" s="47"/>
      <c r="E9" s="47">
        <v>2</v>
      </c>
      <c r="F9" s="47"/>
      <c r="G9" s="47" t="s">
        <v>545</v>
      </c>
      <c r="H9" s="47"/>
      <c r="I9" s="47">
        <v>3500</v>
      </c>
      <c r="J9" s="47"/>
      <c r="K9" s="47" t="s">
        <v>151</v>
      </c>
      <c r="L9" s="47"/>
      <c r="M9" s="47"/>
      <c r="N9" s="47" t="s">
        <v>549</v>
      </c>
      <c r="O9" s="47" t="s">
        <v>550</v>
      </c>
      <c r="P9" s="47" t="s">
        <v>80</v>
      </c>
      <c r="Q9" s="47" t="s">
        <v>551</v>
      </c>
      <c r="R9" s="47" t="s">
        <v>196</v>
      </c>
      <c r="S9" s="47" t="s">
        <v>552</v>
      </c>
    </row>
    <row r="10" spans="1:19" ht="144">
      <c r="A10" s="162">
        <v>5</v>
      </c>
      <c r="B10" s="47" t="s">
        <v>553</v>
      </c>
      <c r="C10" s="47" t="s">
        <v>554</v>
      </c>
      <c r="D10" s="47"/>
      <c r="E10" s="47"/>
      <c r="F10" s="47">
        <v>3</v>
      </c>
      <c r="G10" s="47" t="s">
        <v>555</v>
      </c>
      <c r="H10" s="47"/>
      <c r="I10" s="47">
        <v>9000</v>
      </c>
      <c r="J10" s="47"/>
      <c r="K10" s="47" t="s">
        <v>23</v>
      </c>
      <c r="L10" s="47"/>
      <c r="M10" s="47"/>
      <c r="N10" s="47" t="s">
        <v>556</v>
      </c>
      <c r="O10" s="47"/>
      <c r="P10" s="47" t="s">
        <v>557</v>
      </c>
      <c r="Q10" s="47" t="s">
        <v>156</v>
      </c>
      <c r="R10" s="47" t="s">
        <v>116</v>
      </c>
      <c r="S10" s="47" t="s">
        <v>558</v>
      </c>
    </row>
    <row r="11" spans="1:19" ht="120">
      <c r="A11" s="162">
        <v>6</v>
      </c>
      <c r="B11" s="47" t="s">
        <v>559</v>
      </c>
      <c r="C11" s="47" t="s">
        <v>560</v>
      </c>
      <c r="D11" s="47"/>
      <c r="E11" s="47"/>
      <c r="F11" s="47">
        <v>1</v>
      </c>
      <c r="G11" s="47" t="s">
        <v>545</v>
      </c>
      <c r="H11" s="47"/>
      <c r="I11" s="47">
        <v>8000</v>
      </c>
      <c r="J11" s="47"/>
      <c r="K11" s="47" t="s">
        <v>23</v>
      </c>
      <c r="L11" s="47"/>
      <c r="M11" s="47"/>
      <c r="N11" s="47" t="s">
        <v>561</v>
      </c>
      <c r="O11" s="47" t="s">
        <v>562</v>
      </c>
      <c r="P11" s="47"/>
      <c r="Q11" s="47" t="s">
        <v>156</v>
      </c>
      <c r="R11" s="47" t="s">
        <v>116</v>
      </c>
      <c r="S11" s="47" t="s">
        <v>563</v>
      </c>
    </row>
    <row r="12" spans="1:19" ht="18.75">
      <c r="G12" s="246" t="s">
        <v>757</v>
      </c>
      <c r="H12" s="247"/>
      <c r="I12" s="160">
        <f>SUM(I6:I11)</f>
        <v>49800</v>
      </c>
      <c r="K12" s="56"/>
    </row>
  </sheetData>
  <mergeCells count="3">
    <mergeCell ref="B2:I2"/>
    <mergeCell ref="J4:K4"/>
    <mergeCell ref="G12:H12"/>
  </mergeCells>
  <pageMargins left="0.11811023622047245" right="0.11811023622047245" top="0.35433070866141736" bottom="0.35433070866141736" header="0.31496062992125984" footer="0.31496062992125984"/>
  <pageSetup paperSize="8" scale="6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zoomScale="50" zoomScaleNormal="50" workbookViewId="0">
      <selection activeCell="F7" sqref="F7"/>
    </sheetView>
  </sheetViews>
  <sheetFormatPr defaultRowHeight="15"/>
  <cols>
    <col min="2" max="2" width="17" customWidth="1"/>
    <col min="3" max="3" width="18.5703125" customWidth="1"/>
    <col min="4" max="4" width="14.85546875" customWidth="1"/>
    <col min="5" max="5" width="16.28515625" customWidth="1"/>
    <col min="6" max="6" width="20.5703125" customWidth="1"/>
    <col min="7" max="7" width="16.5703125" customWidth="1"/>
    <col min="8" max="8" width="16" customWidth="1"/>
    <col min="9" max="9" width="17" customWidth="1"/>
    <col min="12" max="12" width="25.5703125" customWidth="1"/>
    <col min="13" max="13" width="27.7109375" customWidth="1"/>
    <col min="14" max="14" width="32.140625" customWidth="1"/>
    <col min="15" max="15" width="22" customWidth="1"/>
    <col min="16" max="16" width="29.7109375" customWidth="1"/>
    <col min="17" max="17" width="34.140625" customWidth="1"/>
    <col min="18" max="18" width="27.140625" customWidth="1"/>
    <col min="19" max="19" width="42.140625" customWidth="1"/>
  </cols>
  <sheetData>
    <row r="1" spans="1:19" ht="18.75">
      <c r="A1" s="49"/>
      <c r="B1" s="256"/>
      <c r="C1" s="256"/>
      <c r="D1" s="256"/>
      <c r="E1" s="256"/>
      <c r="F1" s="49"/>
      <c r="G1" s="49"/>
      <c r="H1" s="49"/>
      <c r="I1" s="49"/>
      <c r="J1" s="50"/>
      <c r="K1" s="50"/>
      <c r="L1" s="49"/>
      <c r="M1" s="49"/>
      <c r="N1" s="49"/>
      <c r="O1" s="49"/>
      <c r="P1" s="49"/>
      <c r="Q1" s="49"/>
      <c r="R1" s="49"/>
      <c r="S1" s="50"/>
    </row>
    <row r="2" spans="1:19" ht="19.5" thickBot="1">
      <c r="A2" s="49"/>
      <c r="B2" s="49"/>
      <c r="C2" s="49"/>
      <c r="D2" s="49"/>
      <c r="E2" s="49"/>
      <c r="F2" s="49"/>
      <c r="G2" s="49"/>
      <c r="H2" s="49"/>
      <c r="I2" s="49"/>
      <c r="J2" s="50"/>
      <c r="K2" s="50"/>
      <c r="L2" s="49"/>
      <c r="M2" s="49"/>
      <c r="N2" s="49"/>
      <c r="O2" s="49"/>
      <c r="P2" s="49"/>
      <c r="Q2" s="49"/>
      <c r="R2" s="49"/>
      <c r="S2" s="50"/>
    </row>
    <row r="3" spans="1:19" ht="19.5" thickBot="1">
      <c r="A3" s="49"/>
      <c r="B3" s="49"/>
      <c r="C3" s="257" t="s">
        <v>481</v>
      </c>
      <c r="D3" s="258"/>
      <c r="E3" s="258"/>
      <c r="F3" s="258"/>
      <c r="G3" s="258"/>
      <c r="H3" s="258"/>
      <c r="I3" s="258"/>
      <c r="J3" s="258"/>
      <c r="K3" s="258"/>
      <c r="L3" s="259"/>
      <c r="M3" s="49"/>
      <c r="N3" s="49"/>
      <c r="O3" s="49"/>
      <c r="P3" s="49"/>
      <c r="Q3" s="49"/>
      <c r="R3" s="49"/>
      <c r="S3" s="50"/>
    </row>
    <row r="4" spans="1:19" ht="18.75">
      <c r="A4" s="49"/>
      <c r="B4" s="49"/>
      <c r="C4" s="49"/>
      <c r="D4" s="49"/>
      <c r="E4" s="49"/>
      <c r="F4" s="49"/>
      <c r="G4" s="49"/>
      <c r="H4" s="49"/>
      <c r="I4" s="49"/>
      <c r="J4" s="50"/>
      <c r="K4" s="50"/>
      <c r="L4" s="49"/>
      <c r="M4" s="49"/>
      <c r="N4" s="49"/>
      <c r="O4" s="49"/>
      <c r="P4" s="49"/>
      <c r="Q4" s="49"/>
      <c r="R4" s="49"/>
      <c r="S4" s="50"/>
    </row>
    <row r="5" spans="1:19" ht="18.75">
      <c r="A5" s="249" t="s">
        <v>482</v>
      </c>
      <c r="B5" s="249" t="s">
        <v>2</v>
      </c>
      <c r="C5" s="249" t="s">
        <v>3</v>
      </c>
      <c r="D5" s="249" t="s">
        <v>483</v>
      </c>
      <c r="E5" s="249" t="s">
        <v>5</v>
      </c>
      <c r="F5" s="249" t="s">
        <v>484</v>
      </c>
      <c r="G5" s="249" t="s">
        <v>7</v>
      </c>
      <c r="H5" s="249" t="s">
        <v>8</v>
      </c>
      <c r="I5" s="249" t="s">
        <v>9</v>
      </c>
      <c r="J5" s="254" t="s">
        <v>10</v>
      </c>
      <c r="K5" s="255"/>
      <c r="L5" s="249" t="s">
        <v>11</v>
      </c>
      <c r="M5" s="249" t="s">
        <v>12</v>
      </c>
      <c r="N5" s="251" t="s">
        <v>13</v>
      </c>
      <c r="O5" s="251" t="s">
        <v>14</v>
      </c>
      <c r="P5" s="233" t="s">
        <v>15</v>
      </c>
      <c r="Q5" s="249" t="s">
        <v>16</v>
      </c>
      <c r="R5" s="249" t="s">
        <v>17</v>
      </c>
      <c r="S5" s="249" t="s">
        <v>18</v>
      </c>
    </row>
    <row r="6" spans="1:19" ht="63.75" customHeight="1">
      <c r="A6" s="250"/>
      <c r="B6" s="250"/>
      <c r="C6" s="250"/>
      <c r="D6" s="250"/>
      <c r="E6" s="250"/>
      <c r="F6" s="250"/>
      <c r="G6" s="250"/>
      <c r="H6" s="250"/>
      <c r="I6" s="250"/>
      <c r="J6" s="51">
        <v>2014</v>
      </c>
      <c r="K6" s="51">
        <v>2015</v>
      </c>
      <c r="L6" s="250"/>
      <c r="M6" s="250"/>
      <c r="N6" s="252"/>
      <c r="O6" s="252"/>
      <c r="P6" s="234"/>
      <c r="Q6" s="250"/>
      <c r="R6" s="250"/>
      <c r="S6" s="250"/>
    </row>
    <row r="7" spans="1:19" ht="318.75">
      <c r="A7" s="52">
        <v>1</v>
      </c>
      <c r="B7" s="52" t="s">
        <v>19</v>
      </c>
      <c r="C7" s="52" t="s">
        <v>485</v>
      </c>
      <c r="D7" s="52">
        <v>1</v>
      </c>
      <c r="E7" s="52" t="s">
        <v>86</v>
      </c>
      <c r="F7" s="52" t="s">
        <v>86</v>
      </c>
      <c r="G7" s="52" t="s">
        <v>150</v>
      </c>
      <c r="H7" s="52">
        <v>200</v>
      </c>
      <c r="I7" s="53">
        <v>10000</v>
      </c>
      <c r="J7" s="52" t="s">
        <v>86</v>
      </c>
      <c r="K7" s="52" t="s">
        <v>151</v>
      </c>
      <c r="L7" s="54" t="s">
        <v>486</v>
      </c>
      <c r="M7" s="52" t="s">
        <v>487</v>
      </c>
      <c r="N7" s="52" t="s">
        <v>488</v>
      </c>
      <c r="O7" s="52" t="s">
        <v>489</v>
      </c>
      <c r="P7" s="52" t="s">
        <v>228</v>
      </c>
      <c r="Q7" s="52" t="s">
        <v>490</v>
      </c>
      <c r="R7" s="52" t="s">
        <v>491</v>
      </c>
      <c r="S7" s="52" t="s">
        <v>30</v>
      </c>
    </row>
    <row r="8" spans="1:19" ht="318.75">
      <c r="A8" s="52">
        <v>2</v>
      </c>
      <c r="B8" s="52" t="s">
        <v>316</v>
      </c>
      <c r="C8" s="52" t="s">
        <v>492</v>
      </c>
      <c r="D8" s="52">
        <v>4</v>
      </c>
      <c r="E8" s="52" t="s">
        <v>86</v>
      </c>
      <c r="F8" s="52" t="s">
        <v>86</v>
      </c>
      <c r="G8" s="52" t="s">
        <v>150</v>
      </c>
      <c r="H8" s="52">
        <v>240</v>
      </c>
      <c r="I8" s="53">
        <v>10000</v>
      </c>
      <c r="J8" s="52" t="s">
        <v>86</v>
      </c>
      <c r="K8" s="52" t="s">
        <v>151</v>
      </c>
      <c r="L8" s="54" t="s">
        <v>486</v>
      </c>
      <c r="M8" s="52" t="s">
        <v>493</v>
      </c>
      <c r="N8" s="52" t="s">
        <v>494</v>
      </c>
      <c r="O8" s="52" t="s">
        <v>321</v>
      </c>
      <c r="P8" s="52" t="s">
        <v>495</v>
      </c>
      <c r="Q8" s="52" t="s">
        <v>496</v>
      </c>
      <c r="R8" s="52" t="s">
        <v>497</v>
      </c>
      <c r="S8" s="52" t="s">
        <v>30</v>
      </c>
    </row>
    <row r="9" spans="1:19" ht="318.75">
      <c r="A9" s="52">
        <v>3</v>
      </c>
      <c r="B9" s="52" t="s">
        <v>316</v>
      </c>
      <c r="C9" s="52" t="s">
        <v>498</v>
      </c>
      <c r="D9" s="52">
        <v>1</v>
      </c>
      <c r="E9" s="52" t="s">
        <v>86</v>
      </c>
      <c r="F9" s="52" t="s">
        <v>86</v>
      </c>
      <c r="G9" s="29" t="s">
        <v>499</v>
      </c>
      <c r="H9" s="52">
        <v>50</v>
      </c>
      <c r="I9" s="53">
        <v>20000</v>
      </c>
      <c r="J9" s="52" t="s">
        <v>86</v>
      </c>
      <c r="K9" s="52" t="s">
        <v>151</v>
      </c>
      <c r="L9" s="52" t="s">
        <v>500</v>
      </c>
      <c r="M9" s="52" t="s">
        <v>501</v>
      </c>
      <c r="N9" s="52" t="s">
        <v>502</v>
      </c>
      <c r="O9" s="52" t="s">
        <v>336</v>
      </c>
      <c r="P9" s="52" t="s">
        <v>503</v>
      </c>
      <c r="Q9" s="52" t="s">
        <v>504</v>
      </c>
      <c r="R9" s="52" t="s">
        <v>497</v>
      </c>
      <c r="S9" s="52" t="s">
        <v>30</v>
      </c>
    </row>
    <row r="10" spans="1:19" ht="409.5">
      <c r="A10" s="52">
        <v>4</v>
      </c>
      <c r="B10" s="52" t="s">
        <v>505</v>
      </c>
      <c r="C10" s="52" t="s">
        <v>506</v>
      </c>
      <c r="D10" s="52" t="s">
        <v>86</v>
      </c>
      <c r="E10" s="52" t="s">
        <v>86</v>
      </c>
      <c r="F10" s="52">
        <v>5</v>
      </c>
      <c r="G10" s="29" t="s">
        <v>507</v>
      </c>
      <c r="H10" s="52" t="s">
        <v>86</v>
      </c>
      <c r="I10" s="53">
        <v>5000</v>
      </c>
      <c r="J10" s="52" t="s">
        <v>86</v>
      </c>
      <c r="K10" s="52" t="s">
        <v>151</v>
      </c>
      <c r="L10" s="52" t="s">
        <v>86</v>
      </c>
      <c r="M10" s="52" t="s">
        <v>508</v>
      </c>
      <c r="N10" s="52" t="s">
        <v>509</v>
      </c>
      <c r="O10" s="52" t="s">
        <v>510</v>
      </c>
      <c r="P10" s="52" t="s">
        <v>228</v>
      </c>
      <c r="Q10" s="52" t="s">
        <v>511</v>
      </c>
      <c r="R10" s="52" t="s">
        <v>497</v>
      </c>
      <c r="S10" s="52" t="s">
        <v>512</v>
      </c>
    </row>
    <row r="11" spans="1:19" ht="393.75">
      <c r="A11" s="52">
        <v>5</v>
      </c>
      <c r="B11" s="52" t="s">
        <v>513</v>
      </c>
      <c r="C11" s="52" t="s">
        <v>514</v>
      </c>
      <c r="D11" s="52" t="s">
        <v>86</v>
      </c>
      <c r="E11" s="52" t="s">
        <v>86</v>
      </c>
      <c r="F11" s="52" t="s">
        <v>86</v>
      </c>
      <c r="G11" s="29" t="s">
        <v>507</v>
      </c>
      <c r="H11" s="52" t="s">
        <v>86</v>
      </c>
      <c r="I11" s="53">
        <v>5000</v>
      </c>
      <c r="J11" s="52" t="s">
        <v>86</v>
      </c>
      <c r="K11" s="52" t="s">
        <v>151</v>
      </c>
      <c r="L11" s="52" t="s">
        <v>86</v>
      </c>
      <c r="M11" s="52" t="s">
        <v>515</v>
      </c>
      <c r="N11" s="52" t="s">
        <v>516</v>
      </c>
      <c r="O11" s="52" t="s">
        <v>510</v>
      </c>
      <c r="P11" s="52" t="s">
        <v>503</v>
      </c>
      <c r="Q11" s="52" t="s">
        <v>511</v>
      </c>
      <c r="R11" s="52" t="s">
        <v>497</v>
      </c>
      <c r="S11" s="52" t="s">
        <v>517</v>
      </c>
    </row>
    <row r="12" spans="1:19" ht="300">
      <c r="A12" s="52">
        <v>6</v>
      </c>
      <c r="B12" s="52" t="s">
        <v>82</v>
      </c>
      <c r="C12" s="52" t="s">
        <v>518</v>
      </c>
      <c r="D12" s="52" t="s">
        <v>86</v>
      </c>
      <c r="E12" s="52">
        <v>3000</v>
      </c>
      <c r="F12" s="52" t="s">
        <v>86</v>
      </c>
      <c r="G12" s="29" t="s">
        <v>519</v>
      </c>
      <c r="H12" s="52" t="s">
        <v>86</v>
      </c>
      <c r="I12" s="53">
        <v>30000</v>
      </c>
      <c r="J12" s="52" t="s">
        <v>86</v>
      </c>
      <c r="K12" s="52" t="s">
        <v>151</v>
      </c>
      <c r="L12" s="52" t="s">
        <v>86</v>
      </c>
      <c r="M12" s="52" t="s">
        <v>86</v>
      </c>
      <c r="N12" s="52" t="s">
        <v>520</v>
      </c>
      <c r="O12" s="52" t="s">
        <v>521</v>
      </c>
      <c r="P12" s="52" t="s">
        <v>165</v>
      </c>
      <c r="Q12" s="52" t="s">
        <v>511</v>
      </c>
      <c r="R12" s="52" t="s">
        <v>522</v>
      </c>
      <c r="S12" s="52" t="s">
        <v>523</v>
      </c>
    </row>
    <row r="13" spans="1:19" ht="21">
      <c r="G13" s="248" t="s">
        <v>768</v>
      </c>
      <c r="H13" s="248"/>
      <c r="I13" s="85">
        <v>80000</v>
      </c>
      <c r="J13" s="6"/>
      <c r="K13" s="253"/>
      <c r="L13" s="253"/>
    </row>
  </sheetData>
  <mergeCells count="22">
    <mergeCell ref="B1:E1"/>
    <mergeCell ref="C3:L3"/>
    <mergeCell ref="A5:A6"/>
    <mergeCell ref="B5:B6"/>
    <mergeCell ref="C5:C6"/>
    <mergeCell ref="D5:D6"/>
    <mergeCell ref="E5:E6"/>
    <mergeCell ref="F5:F6"/>
    <mergeCell ref="G5:G6"/>
    <mergeCell ref="H5:H6"/>
    <mergeCell ref="S5:S6"/>
    <mergeCell ref="N5:N6"/>
    <mergeCell ref="O5:O6"/>
    <mergeCell ref="K13:L13"/>
    <mergeCell ref="J5:K5"/>
    <mergeCell ref="L5:L6"/>
    <mergeCell ref="M5:M6"/>
    <mergeCell ref="G13:H13"/>
    <mergeCell ref="P5:P6"/>
    <mergeCell ref="Q5:Q6"/>
    <mergeCell ref="R5:R6"/>
    <mergeCell ref="I5:I6"/>
  </mergeCells>
  <pageMargins left="0.11811023622047245" right="0.11811023622047245" top="0.35433070866141736" bottom="0.35433070866141736" header="0.31496062992125984" footer="0.31496062992125984"/>
  <pageSetup paperSize="8" scale="50" fitToHeight="0" orientation="landscape" horizontalDpi="4294967292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"/>
  <sheetViews>
    <sheetView zoomScale="70" zoomScaleNormal="70" workbookViewId="0">
      <selection activeCell="H25" sqref="H25"/>
    </sheetView>
  </sheetViews>
  <sheetFormatPr defaultRowHeight="15"/>
  <cols>
    <col min="1" max="1" width="3.42578125" customWidth="1"/>
    <col min="2" max="2" width="12.5703125" customWidth="1"/>
    <col min="3" max="3" width="19.28515625" customWidth="1"/>
    <col min="7" max="7" width="17.140625" customWidth="1"/>
    <col min="9" max="10" width="10.140625" bestFit="1" customWidth="1"/>
    <col min="12" max="12" width="29.28515625" customWidth="1"/>
    <col min="13" max="14" width="25.7109375" customWidth="1"/>
    <col min="15" max="15" width="22.42578125" customWidth="1"/>
    <col min="16" max="16" width="23" customWidth="1"/>
    <col min="17" max="17" width="23.28515625" customWidth="1"/>
    <col min="18" max="18" width="24.140625" customWidth="1"/>
    <col min="19" max="19" width="30.5703125" customWidth="1"/>
    <col min="257" max="257" width="3.42578125" customWidth="1"/>
    <col min="258" max="258" width="12.5703125" customWidth="1"/>
    <col min="259" max="259" width="19.28515625" customWidth="1"/>
    <col min="263" max="263" width="17.140625" customWidth="1"/>
    <col min="265" max="266" width="10.140625" bestFit="1" customWidth="1"/>
    <col min="268" max="268" width="29.28515625" customWidth="1"/>
    <col min="269" max="270" width="25.7109375" customWidth="1"/>
    <col min="271" max="271" width="22.42578125" customWidth="1"/>
    <col min="272" max="272" width="23" customWidth="1"/>
    <col min="273" max="273" width="23.28515625" customWidth="1"/>
    <col min="274" max="274" width="24.140625" customWidth="1"/>
    <col min="275" max="275" width="30.5703125" customWidth="1"/>
    <col min="513" max="513" width="3.42578125" customWidth="1"/>
    <col min="514" max="514" width="12.5703125" customWidth="1"/>
    <col min="515" max="515" width="19.28515625" customWidth="1"/>
    <col min="519" max="519" width="17.140625" customWidth="1"/>
    <col min="521" max="522" width="10.140625" bestFit="1" customWidth="1"/>
    <col min="524" max="524" width="29.28515625" customWidth="1"/>
    <col min="525" max="526" width="25.7109375" customWidth="1"/>
    <col min="527" max="527" width="22.42578125" customWidth="1"/>
    <col min="528" max="528" width="23" customWidth="1"/>
    <col min="529" max="529" width="23.28515625" customWidth="1"/>
    <col min="530" max="530" width="24.140625" customWidth="1"/>
    <col min="531" max="531" width="30.5703125" customWidth="1"/>
    <col min="769" max="769" width="3.42578125" customWidth="1"/>
    <col min="770" max="770" width="12.5703125" customWidth="1"/>
    <col min="771" max="771" width="19.28515625" customWidth="1"/>
    <col min="775" max="775" width="17.140625" customWidth="1"/>
    <col min="777" max="778" width="10.140625" bestFit="1" customWidth="1"/>
    <col min="780" max="780" width="29.28515625" customWidth="1"/>
    <col min="781" max="782" width="25.7109375" customWidth="1"/>
    <col min="783" max="783" width="22.42578125" customWidth="1"/>
    <col min="784" max="784" width="23" customWidth="1"/>
    <col min="785" max="785" width="23.28515625" customWidth="1"/>
    <col min="786" max="786" width="24.140625" customWidth="1"/>
    <col min="787" max="787" width="30.5703125" customWidth="1"/>
    <col min="1025" max="1025" width="3.42578125" customWidth="1"/>
    <col min="1026" max="1026" width="12.5703125" customWidth="1"/>
    <col min="1027" max="1027" width="19.28515625" customWidth="1"/>
    <col min="1031" max="1031" width="17.140625" customWidth="1"/>
    <col min="1033" max="1034" width="10.140625" bestFit="1" customWidth="1"/>
    <col min="1036" max="1036" width="29.28515625" customWidth="1"/>
    <col min="1037" max="1038" width="25.7109375" customWidth="1"/>
    <col min="1039" max="1039" width="22.42578125" customWidth="1"/>
    <col min="1040" max="1040" width="23" customWidth="1"/>
    <col min="1041" max="1041" width="23.28515625" customWidth="1"/>
    <col min="1042" max="1042" width="24.140625" customWidth="1"/>
    <col min="1043" max="1043" width="30.5703125" customWidth="1"/>
    <col min="1281" max="1281" width="3.42578125" customWidth="1"/>
    <col min="1282" max="1282" width="12.5703125" customWidth="1"/>
    <col min="1283" max="1283" width="19.28515625" customWidth="1"/>
    <col min="1287" max="1287" width="17.140625" customWidth="1"/>
    <col min="1289" max="1290" width="10.140625" bestFit="1" customWidth="1"/>
    <col min="1292" max="1292" width="29.28515625" customWidth="1"/>
    <col min="1293" max="1294" width="25.7109375" customWidth="1"/>
    <col min="1295" max="1295" width="22.42578125" customWidth="1"/>
    <col min="1296" max="1296" width="23" customWidth="1"/>
    <col min="1297" max="1297" width="23.28515625" customWidth="1"/>
    <col min="1298" max="1298" width="24.140625" customWidth="1"/>
    <col min="1299" max="1299" width="30.5703125" customWidth="1"/>
    <col min="1537" max="1537" width="3.42578125" customWidth="1"/>
    <col min="1538" max="1538" width="12.5703125" customWidth="1"/>
    <col min="1539" max="1539" width="19.28515625" customWidth="1"/>
    <col min="1543" max="1543" width="17.140625" customWidth="1"/>
    <col min="1545" max="1546" width="10.140625" bestFit="1" customWidth="1"/>
    <col min="1548" max="1548" width="29.28515625" customWidth="1"/>
    <col min="1549" max="1550" width="25.7109375" customWidth="1"/>
    <col min="1551" max="1551" width="22.42578125" customWidth="1"/>
    <col min="1552" max="1552" width="23" customWidth="1"/>
    <col min="1553" max="1553" width="23.28515625" customWidth="1"/>
    <col min="1554" max="1554" width="24.140625" customWidth="1"/>
    <col min="1555" max="1555" width="30.5703125" customWidth="1"/>
    <col min="1793" max="1793" width="3.42578125" customWidth="1"/>
    <col min="1794" max="1794" width="12.5703125" customWidth="1"/>
    <col min="1795" max="1795" width="19.28515625" customWidth="1"/>
    <col min="1799" max="1799" width="17.140625" customWidth="1"/>
    <col min="1801" max="1802" width="10.140625" bestFit="1" customWidth="1"/>
    <col min="1804" max="1804" width="29.28515625" customWidth="1"/>
    <col min="1805" max="1806" width="25.7109375" customWidth="1"/>
    <col min="1807" max="1807" width="22.42578125" customWidth="1"/>
    <col min="1808" max="1808" width="23" customWidth="1"/>
    <col min="1809" max="1809" width="23.28515625" customWidth="1"/>
    <col min="1810" max="1810" width="24.140625" customWidth="1"/>
    <col min="1811" max="1811" width="30.5703125" customWidth="1"/>
    <col min="2049" max="2049" width="3.42578125" customWidth="1"/>
    <col min="2050" max="2050" width="12.5703125" customWidth="1"/>
    <col min="2051" max="2051" width="19.28515625" customWidth="1"/>
    <col min="2055" max="2055" width="17.140625" customWidth="1"/>
    <col min="2057" max="2058" width="10.140625" bestFit="1" customWidth="1"/>
    <col min="2060" max="2060" width="29.28515625" customWidth="1"/>
    <col min="2061" max="2062" width="25.7109375" customWidth="1"/>
    <col min="2063" max="2063" width="22.42578125" customWidth="1"/>
    <col min="2064" max="2064" width="23" customWidth="1"/>
    <col min="2065" max="2065" width="23.28515625" customWidth="1"/>
    <col min="2066" max="2066" width="24.140625" customWidth="1"/>
    <col min="2067" max="2067" width="30.5703125" customWidth="1"/>
    <col min="2305" max="2305" width="3.42578125" customWidth="1"/>
    <col min="2306" max="2306" width="12.5703125" customWidth="1"/>
    <col min="2307" max="2307" width="19.28515625" customWidth="1"/>
    <col min="2311" max="2311" width="17.140625" customWidth="1"/>
    <col min="2313" max="2314" width="10.140625" bestFit="1" customWidth="1"/>
    <col min="2316" max="2316" width="29.28515625" customWidth="1"/>
    <col min="2317" max="2318" width="25.7109375" customWidth="1"/>
    <col min="2319" max="2319" width="22.42578125" customWidth="1"/>
    <col min="2320" max="2320" width="23" customWidth="1"/>
    <col min="2321" max="2321" width="23.28515625" customWidth="1"/>
    <col min="2322" max="2322" width="24.140625" customWidth="1"/>
    <col min="2323" max="2323" width="30.5703125" customWidth="1"/>
    <col min="2561" max="2561" width="3.42578125" customWidth="1"/>
    <col min="2562" max="2562" width="12.5703125" customWidth="1"/>
    <col min="2563" max="2563" width="19.28515625" customWidth="1"/>
    <col min="2567" max="2567" width="17.140625" customWidth="1"/>
    <col min="2569" max="2570" width="10.140625" bestFit="1" customWidth="1"/>
    <col min="2572" max="2572" width="29.28515625" customWidth="1"/>
    <col min="2573" max="2574" width="25.7109375" customWidth="1"/>
    <col min="2575" max="2575" width="22.42578125" customWidth="1"/>
    <col min="2576" max="2576" width="23" customWidth="1"/>
    <col min="2577" max="2577" width="23.28515625" customWidth="1"/>
    <col min="2578" max="2578" width="24.140625" customWidth="1"/>
    <col min="2579" max="2579" width="30.5703125" customWidth="1"/>
    <col min="2817" max="2817" width="3.42578125" customWidth="1"/>
    <col min="2818" max="2818" width="12.5703125" customWidth="1"/>
    <col min="2819" max="2819" width="19.28515625" customWidth="1"/>
    <col min="2823" max="2823" width="17.140625" customWidth="1"/>
    <col min="2825" max="2826" width="10.140625" bestFit="1" customWidth="1"/>
    <col min="2828" max="2828" width="29.28515625" customWidth="1"/>
    <col min="2829" max="2830" width="25.7109375" customWidth="1"/>
    <col min="2831" max="2831" width="22.42578125" customWidth="1"/>
    <col min="2832" max="2832" width="23" customWidth="1"/>
    <col min="2833" max="2833" width="23.28515625" customWidth="1"/>
    <col min="2834" max="2834" width="24.140625" customWidth="1"/>
    <col min="2835" max="2835" width="30.5703125" customWidth="1"/>
    <col min="3073" max="3073" width="3.42578125" customWidth="1"/>
    <col min="3074" max="3074" width="12.5703125" customWidth="1"/>
    <col min="3075" max="3075" width="19.28515625" customWidth="1"/>
    <col min="3079" max="3079" width="17.140625" customWidth="1"/>
    <col min="3081" max="3082" width="10.140625" bestFit="1" customWidth="1"/>
    <col min="3084" max="3084" width="29.28515625" customWidth="1"/>
    <col min="3085" max="3086" width="25.7109375" customWidth="1"/>
    <col min="3087" max="3087" width="22.42578125" customWidth="1"/>
    <col min="3088" max="3088" width="23" customWidth="1"/>
    <col min="3089" max="3089" width="23.28515625" customWidth="1"/>
    <col min="3090" max="3090" width="24.140625" customWidth="1"/>
    <col min="3091" max="3091" width="30.5703125" customWidth="1"/>
    <col min="3329" max="3329" width="3.42578125" customWidth="1"/>
    <col min="3330" max="3330" width="12.5703125" customWidth="1"/>
    <col min="3331" max="3331" width="19.28515625" customWidth="1"/>
    <col min="3335" max="3335" width="17.140625" customWidth="1"/>
    <col min="3337" max="3338" width="10.140625" bestFit="1" customWidth="1"/>
    <col min="3340" max="3340" width="29.28515625" customWidth="1"/>
    <col min="3341" max="3342" width="25.7109375" customWidth="1"/>
    <col min="3343" max="3343" width="22.42578125" customWidth="1"/>
    <col min="3344" max="3344" width="23" customWidth="1"/>
    <col min="3345" max="3345" width="23.28515625" customWidth="1"/>
    <col min="3346" max="3346" width="24.140625" customWidth="1"/>
    <col min="3347" max="3347" width="30.5703125" customWidth="1"/>
    <col min="3585" max="3585" width="3.42578125" customWidth="1"/>
    <col min="3586" max="3586" width="12.5703125" customWidth="1"/>
    <col min="3587" max="3587" width="19.28515625" customWidth="1"/>
    <col min="3591" max="3591" width="17.140625" customWidth="1"/>
    <col min="3593" max="3594" width="10.140625" bestFit="1" customWidth="1"/>
    <col min="3596" max="3596" width="29.28515625" customWidth="1"/>
    <col min="3597" max="3598" width="25.7109375" customWidth="1"/>
    <col min="3599" max="3599" width="22.42578125" customWidth="1"/>
    <col min="3600" max="3600" width="23" customWidth="1"/>
    <col min="3601" max="3601" width="23.28515625" customWidth="1"/>
    <col min="3602" max="3602" width="24.140625" customWidth="1"/>
    <col min="3603" max="3603" width="30.5703125" customWidth="1"/>
    <col min="3841" max="3841" width="3.42578125" customWidth="1"/>
    <col min="3842" max="3842" width="12.5703125" customWidth="1"/>
    <col min="3843" max="3843" width="19.28515625" customWidth="1"/>
    <col min="3847" max="3847" width="17.140625" customWidth="1"/>
    <col min="3849" max="3850" width="10.140625" bestFit="1" customWidth="1"/>
    <col min="3852" max="3852" width="29.28515625" customWidth="1"/>
    <col min="3853" max="3854" width="25.7109375" customWidth="1"/>
    <col min="3855" max="3855" width="22.42578125" customWidth="1"/>
    <col min="3856" max="3856" width="23" customWidth="1"/>
    <col min="3857" max="3857" width="23.28515625" customWidth="1"/>
    <col min="3858" max="3858" width="24.140625" customWidth="1"/>
    <col min="3859" max="3859" width="30.5703125" customWidth="1"/>
    <col min="4097" max="4097" width="3.42578125" customWidth="1"/>
    <col min="4098" max="4098" width="12.5703125" customWidth="1"/>
    <col min="4099" max="4099" width="19.28515625" customWidth="1"/>
    <col min="4103" max="4103" width="17.140625" customWidth="1"/>
    <col min="4105" max="4106" width="10.140625" bestFit="1" customWidth="1"/>
    <col min="4108" max="4108" width="29.28515625" customWidth="1"/>
    <col min="4109" max="4110" width="25.7109375" customWidth="1"/>
    <col min="4111" max="4111" width="22.42578125" customWidth="1"/>
    <col min="4112" max="4112" width="23" customWidth="1"/>
    <col min="4113" max="4113" width="23.28515625" customWidth="1"/>
    <col min="4114" max="4114" width="24.140625" customWidth="1"/>
    <col min="4115" max="4115" width="30.5703125" customWidth="1"/>
    <col min="4353" max="4353" width="3.42578125" customWidth="1"/>
    <col min="4354" max="4354" width="12.5703125" customWidth="1"/>
    <col min="4355" max="4355" width="19.28515625" customWidth="1"/>
    <col min="4359" max="4359" width="17.140625" customWidth="1"/>
    <col min="4361" max="4362" width="10.140625" bestFit="1" customWidth="1"/>
    <col min="4364" max="4364" width="29.28515625" customWidth="1"/>
    <col min="4365" max="4366" width="25.7109375" customWidth="1"/>
    <col min="4367" max="4367" width="22.42578125" customWidth="1"/>
    <col min="4368" max="4368" width="23" customWidth="1"/>
    <col min="4369" max="4369" width="23.28515625" customWidth="1"/>
    <col min="4370" max="4370" width="24.140625" customWidth="1"/>
    <col min="4371" max="4371" width="30.5703125" customWidth="1"/>
    <col min="4609" max="4609" width="3.42578125" customWidth="1"/>
    <col min="4610" max="4610" width="12.5703125" customWidth="1"/>
    <col min="4611" max="4611" width="19.28515625" customWidth="1"/>
    <col min="4615" max="4615" width="17.140625" customWidth="1"/>
    <col min="4617" max="4618" width="10.140625" bestFit="1" customWidth="1"/>
    <col min="4620" max="4620" width="29.28515625" customWidth="1"/>
    <col min="4621" max="4622" width="25.7109375" customWidth="1"/>
    <col min="4623" max="4623" width="22.42578125" customWidth="1"/>
    <col min="4624" max="4624" width="23" customWidth="1"/>
    <col min="4625" max="4625" width="23.28515625" customWidth="1"/>
    <col min="4626" max="4626" width="24.140625" customWidth="1"/>
    <col min="4627" max="4627" width="30.5703125" customWidth="1"/>
    <col min="4865" max="4865" width="3.42578125" customWidth="1"/>
    <col min="4866" max="4866" width="12.5703125" customWidth="1"/>
    <col min="4867" max="4867" width="19.28515625" customWidth="1"/>
    <col min="4871" max="4871" width="17.140625" customWidth="1"/>
    <col min="4873" max="4874" width="10.140625" bestFit="1" customWidth="1"/>
    <col min="4876" max="4876" width="29.28515625" customWidth="1"/>
    <col min="4877" max="4878" width="25.7109375" customWidth="1"/>
    <col min="4879" max="4879" width="22.42578125" customWidth="1"/>
    <col min="4880" max="4880" width="23" customWidth="1"/>
    <col min="4881" max="4881" width="23.28515625" customWidth="1"/>
    <col min="4882" max="4882" width="24.140625" customWidth="1"/>
    <col min="4883" max="4883" width="30.5703125" customWidth="1"/>
    <col min="5121" max="5121" width="3.42578125" customWidth="1"/>
    <col min="5122" max="5122" width="12.5703125" customWidth="1"/>
    <col min="5123" max="5123" width="19.28515625" customWidth="1"/>
    <col min="5127" max="5127" width="17.140625" customWidth="1"/>
    <col min="5129" max="5130" width="10.140625" bestFit="1" customWidth="1"/>
    <col min="5132" max="5132" width="29.28515625" customWidth="1"/>
    <col min="5133" max="5134" width="25.7109375" customWidth="1"/>
    <col min="5135" max="5135" width="22.42578125" customWidth="1"/>
    <col min="5136" max="5136" width="23" customWidth="1"/>
    <col min="5137" max="5137" width="23.28515625" customWidth="1"/>
    <col min="5138" max="5138" width="24.140625" customWidth="1"/>
    <col min="5139" max="5139" width="30.5703125" customWidth="1"/>
    <col min="5377" max="5377" width="3.42578125" customWidth="1"/>
    <col min="5378" max="5378" width="12.5703125" customWidth="1"/>
    <col min="5379" max="5379" width="19.28515625" customWidth="1"/>
    <col min="5383" max="5383" width="17.140625" customWidth="1"/>
    <col min="5385" max="5386" width="10.140625" bestFit="1" customWidth="1"/>
    <col min="5388" max="5388" width="29.28515625" customWidth="1"/>
    <col min="5389" max="5390" width="25.7109375" customWidth="1"/>
    <col min="5391" max="5391" width="22.42578125" customWidth="1"/>
    <col min="5392" max="5392" width="23" customWidth="1"/>
    <col min="5393" max="5393" width="23.28515625" customWidth="1"/>
    <col min="5394" max="5394" width="24.140625" customWidth="1"/>
    <col min="5395" max="5395" width="30.5703125" customWidth="1"/>
    <col min="5633" max="5633" width="3.42578125" customWidth="1"/>
    <col min="5634" max="5634" width="12.5703125" customWidth="1"/>
    <col min="5635" max="5635" width="19.28515625" customWidth="1"/>
    <col min="5639" max="5639" width="17.140625" customWidth="1"/>
    <col min="5641" max="5642" width="10.140625" bestFit="1" customWidth="1"/>
    <col min="5644" max="5644" width="29.28515625" customWidth="1"/>
    <col min="5645" max="5646" width="25.7109375" customWidth="1"/>
    <col min="5647" max="5647" width="22.42578125" customWidth="1"/>
    <col min="5648" max="5648" width="23" customWidth="1"/>
    <col min="5649" max="5649" width="23.28515625" customWidth="1"/>
    <col min="5650" max="5650" width="24.140625" customWidth="1"/>
    <col min="5651" max="5651" width="30.5703125" customWidth="1"/>
    <col min="5889" max="5889" width="3.42578125" customWidth="1"/>
    <col min="5890" max="5890" width="12.5703125" customWidth="1"/>
    <col min="5891" max="5891" width="19.28515625" customWidth="1"/>
    <col min="5895" max="5895" width="17.140625" customWidth="1"/>
    <col min="5897" max="5898" width="10.140625" bestFit="1" customWidth="1"/>
    <col min="5900" max="5900" width="29.28515625" customWidth="1"/>
    <col min="5901" max="5902" width="25.7109375" customWidth="1"/>
    <col min="5903" max="5903" width="22.42578125" customWidth="1"/>
    <col min="5904" max="5904" width="23" customWidth="1"/>
    <col min="5905" max="5905" width="23.28515625" customWidth="1"/>
    <col min="5906" max="5906" width="24.140625" customWidth="1"/>
    <col min="5907" max="5907" width="30.5703125" customWidth="1"/>
    <col min="6145" max="6145" width="3.42578125" customWidth="1"/>
    <col min="6146" max="6146" width="12.5703125" customWidth="1"/>
    <col min="6147" max="6147" width="19.28515625" customWidth="1"/>
    <col min="6151" max="6151" width="17.140625" customWidth="1"/>
    <col min="6153" max="6154" width="10.140625" bestFit="1" customWidth="1"/>
    <col min="6156" max="6156" width="29.28515625" customWidth="1"/>
    <col min="6157" max="6158" width="25.7109375" customWidth="1"/>
    <col min="6159" max="6159" width="22.42578125" customWidth="1"/>
    <col min="6160" max="6160" width="23" customWidth="1"/>
    <col min="6161" max="6161" width="23.28515625" customWidth="1"/>
    <col min="6162" max="6162" width="24.140625" customWidth="1"/>
    <col min="6163" max="6163" width="30.5703125" customWidth="1"/>
    <col min="6401" max="6401" width="3.42578125" customWidth="1"/>
    <col min="6402" max="6402" width="12.5703125" customWidth="1"/>
    <col min="6403" max="6403" width="19.28515625" customWidth="1"/>
    <col min="6407" max="6407" width="17.140625" customWidth="1"/>
    <col min="6409" max="6410" width="10.140625" bestFit="1" customWidth="1"/>
    <col min="6412" max="6412" width="29.28515625" customWidth="1"/>
    <col min="6413" max="6414" width="25.7109375" customWidth="1"/>
    <col min="6415" max="6415" width="22.42578125" customWidth="1"/>
    <col min="6416" max="6416" width="23" customWidth="1"/>
    <col min="6417" max="6417" width="23.28515625" customWidth="1"/>
    <col min="6418" max="6418" width="24.140625" customWidth="1"/>
    <col min="6419" max="6419" width="30.5703125" customWidth="1"/>
    <col min="6657" max="6657" width="3.42578125" customWidth="1"/>
    <col min="6658" max="6658" width="12.5703125" customWidth="1"/>
    <col min="6659" max="6659" width="19.28515625" customWidth="1"/>
    <col min="6663" max="6663" width="17.140625" customWidth="1"/>
    <col min="6665" max="6666" width="10.140625" bestFit="1" customWidth="1"/>
    <col min="6668" max="6668" width="29.28515625" customWidth="1"/>
    <col min="6669" max="6670" width="25.7109375" customWidth="1"/>
    <col min="6671" max="6671" width="22.42578125" customWidth="1"/>
    <col min="6672" max="6672" width="23" customWidth="1"/>
    <col min="6673" max="6673" width="23.28515625" customWidth="1"/>
    <col min="6674" max="6674" width="24.140625" customWidth="1"/>
    <col min="6675" max="6675" width="30.5703125" customWidth="1"/>
    <col min="6913" max="6913" width="3.42578125" customWidth="1"/>
    <col min="6914" max="6914" width="12.5703125" customWidth="1"/>
    <col min="6915" max="6915" width="19.28515625" customWidth="1"/>
    <col min="6919" max="6919" width="17.140625" customWidth="1"/>
    <col min="6921" max="6922" width="10.140625" bestFit="1" customWidth="1"/>
    <col min="6924" max="6924" width="29.28515625" customWidth="1"/>
    <col min="6925" max="6926" width="25.7109375" customWidth="1"/>
    <col min="6927" max="6927" width="22.42578125" customWidth="1"/>
    <col min="6928" max="6928" width="23" customWidth="1"/>
    <col min="6929" max="6929" width="23.28515625" customWidth="1"/>
    <col min="6930" max="6930" width="24.140625" customWidth="1"/>
    <col min="6931" max="6931" width="30.5703125" customWidth="1"/>
    <col min="7169" max="7169" width="3.42578125" customWidth="1"/>
    <col min="7170" max="7170" width="12.5703125" customWidth="1"/>
    <col min="7171" max="7171" width="19.28515625" customWidth="1"/>
    <col min="7175" max="7175" width="17.140625" customWidth="1"/>
    <col min="7177" max="7178" width="10.140625" bestFit="1" customWidth="1"/>
    <col min="7180" max="7180" width="29.28515625" customWidth="1"/>
    <col min="7181" max="7182" width="25.7109375" customWidth="1"/>
    <col min="7183" max="7183" width="22.42578125" customWidth="1"/>
    <col min="7184" max="7184" width="23" customWidth="1"/>
    <col min="7185" max="7185" width="23.28515625" customWidth="1"/>
    <col min="7186" max="7186" width="24.140625" customWidth="1"/>
    <col min="7187" max="7187" width="30.5703125" customWidth="1"/>
    <col min="7425" max="7425" width="3.42578125" customWidth="1"/>
    <col min="7426" max="7426" width="12.5703125" customWidth="1"/>
    <col min="7427" max="7427" width="19.28515625" customWidth="1"/>
    <col min="7431" max="7431" width="17.140625" customWidth="1"/>
    <col min="7433" max="7434" width="10.140625" bestFit="1" customWidth="1"/>
    <col min="7436" max="7436" width="29.28515625" customWidth="1"/>
    <col min="7437" max="7438" width="25.7109375" customWidth="1"/>
    <col min="7439" max="7439" width="22.42578125" customWidth="1"/>
    <col min="7440" max="7440" width="23" customWidth="1"/>
    <col min="7441" max="7441" width="23.28515625" customWidth="1"/>
    <col min="7442" max="7442" width="24.140625" customWidth="1"/>
    <col min="7443" max="7443" width="30.5703125" customWidth="1"/>
    <col min="7681" max="7681" width="3.42578125" customWidth="1"/>
    <col min="7682" max="7682" width="12.5703125" customWidth="1"/>
    <col min="7683" max="7683" width="19.28515625" customWidth="1"/>
    <col min="7687" max="7687" width="17.140625" customWidth="1"/>
    <col min="7689" max="7690" width="10.140625" bestFit="1" customWidth="1"/>
    <col min="7692" max="7692" width="29.28515625" customWidth="1"/>
    <col min="7693" max="7694" width="25.7109375" customWidth="1"/>
    <col min="7695" max="7695" width="22.42578125" customWidth="1"/>
    <col min="7696" max="7696" width="23" customWidth="1"/>
    <col min="7697" max="7697" width="23.28515625" customWidth="1"/>
    <col min="7698" max="7698" width="24.140625" customWidth="1"/>
    <col min="7699" max="7699" width="30.5703125" customWidth="1"/>
    <col min="7937" max="7937" width="3.42578125" customWidth="1"/>
    <col min="7938" max="7938" width="12.5703125" customWidth="1"/>
    <col min="7939" max="7939" width="19.28515625" customWidth="1"/>
    <col min="7943" max="7943" width="17.140625" customWidth="1"/>
    <col min="7945" max="7946" width="10.140625" bestFit="1" customWidth="1"/>
    <col min="7948" max="7948" width="29.28515625" customWidth="1"/>
    <col min="7949" max="7950" width="25.7109375" customWidth="1"/>
    <col min="7951" max="7951" width="22.42578125" customWidth="1"/>
    <col min="7952" max="7952" width="23" customWidth="1"/>
    <col min="7953" max="7953" width="23.28515625" customWidth="1"/>
    <col min="7954" max="7954" width="24.140625" customWidth="1"/>
    <col min="7955" max="7955" width="30.5703125" customWidth="1"/>
    <col min="8193" max="8193" width="3.42578125" customWidth="1"/>
    <col min="8194" max="8194" width="12.5703125" customWidth="1"/>
    <col min="8195" max="8195" width="19.28515625" customWidth="1"/>
    <col min="8199" max="8199" width="17.140625" customWidth="1"/>
    <col min="8201" max="8202" width="10.140625" bestFit="1" customWidth="1"/>
    <col min="8204" max="8204" width="29.28515625" customWidth="1"/>
    <col min="8205" max="8206" width="25.7109375" customWidth="1"/>
    <col min="8207" max="8207" width="22.42578125" customWidth="1"/>
    <col min="8208" max="8208" width="23" customWidth="1"/>
    <col min="8209" max="8209" width="23.28515625" customWidth="1"/>
    <col min="8210" max="8210" width="24.140625" customWidth="1"/>
    <col min="8211" max="8211" width="30.5703125" customWidth="1"/>
    <col min="8449" max="8449" width="3.42578125" customWidth="1"/>
    <col min="8450" max="8450" width="12.5703125" customWidth="1"/>
    <col min="8451" max="8451" width="19.28515625" customWidth="1"/>
    <col min="8455" max="8455" width="17.140625" customWidth="1"/>
    <col min="8457" max="8458" width="10.140625" bestFit="1" customWidth="1"/>
    <col min="8460" max="8460" width="29.28515625" customWidth="1"/>
    <col min="8461" max="8462" width="25.7109375" customWidth="1"/>
    <col min="8463" max="8463" width="22.42578125" customWidth="1"/>
    <col min="8464" max="8464" width="23" customWidth="1"/>
    <col min="8465" max="8465" width="23.28515625" customWidth="1"/>
    <col min="8466" max="8466" width="24.140625" customWidth="1"/>
    <col min="8467" max="8467" width="30.5703125" customWidth="1"/>
    <col min="8705" max="8705" width="3.42578125" customWidth="1"/>
    <col min="8706" max="8706" width="12.5703125" customWidth="1"/>
    <col min="8707" max="8707" width="19.28515625" customWidth="1"/>
    <col min="8711" max="8711" width="17.140625" customWidth="1"/>
    <col min="8713" max="8714" width="10.140625" bestFit="1" customWidth="1"/>
    <col min="8716" max="8716" width="29.28515625" customWidth="1"/>
    <col min="8717" max="8718" width="25.7109375" customWidth="1"/>
    <col min="8719" max="8719" width="22.42578125" customWidth="1"/>
    <col min="8720" max="8720" width="23" customWidth="1"/>
    <col min="8721" max="8721" width="23.28515625" customWidth="1"/>
    <col min="8722" max="8722" width="24.140625" customWidth="1"/>
    <col min="8723" max="8723" width="30.5703125" customWidth="1"/>
    <col min="8961" max="8961" width="3.42578125" customWidth="1"/>
    <col min="8962" max="8962" width="12.5703125" customWidth="1"/>
    <col min="8963" max="8963" width="19.28515625" customWidth="1"/>
    <col min="8967" max="8967" width="17.140625" customWidth="1"/>
    <col min="8969" max="8970" width="10.140625" bestFit="1" customWidth="1"/>
    <col min="8972" max="8972" width="29.28515625" customWidth="1"/>
    <col min="8973" max="8974" width="25.7109375" customWidth="1"/>
    <col min="8975" max="8975" width="22.42578125" customWidth="1"/>
    <col min="8976" max="8976" width="23" customWidth="1"/>
    <col min="8977" max="8977" width="23.28515625" customWidth="1"/>
    <col min="8978" max="8978" width="24.140625" customWidth="1"/>
    <col min="8979" max="8979" width="30.5703125" customWidth="1"/>
    <col min="9217" max="9217" width="3.42578125" customWidth="1"/>
    <col min="9218" max="9218" width="12.5703125" customWidth="1"/>
    <col min="9219" max="9219" width="19.28515625" customWidth="1"/>
    <col min="9223" max="9223" width="17.140625" customWidth="1"/>
    <col min="9225" max="9226" width="10.140625" bestFit="1" customWidth="1"/>
    <col min="9228" max="9228" width="29.28515625" customWidth="1"/>
    <col min="9229" max="9230" width="25.7109375" customWidth="1"/>
    <col min="9231" max="9231" width="22.42578125" customWidth="1"/>
    <col min="9232" max="9232" width="23" customWidth="1"/>
    <col min="9233" max="9233" width="23.28515625" customWidth="1"/>
    <col min="9234" max="9234" width="24.140625" customWidth="1"/>
    <col min="9235" max="9235" width="30.5703125" customWidth="1"/>
    <col min="9473" max="9473" width="3.42578125" customWidth="1"/>
    <col min="9474" max="9474" width="12.5703125" customWidth="1"/>
    <col min="9475" max="9475" width="19.28515625" customWidth="1"/>
    <col min="9479" max="9479" width="17.140625" customWidth="1"/>
    <col min="9481" max="9482" width="10.140625" bestFit="1" customWidth="1"/>
    <col min="9484" max="9484" width="29.28515625" customWidth="1"/>
    <col min="9485" max="9486" width="25.7109375" customWidth="1"/>
    <col min="9487" max="9487" width="22.42578125" customWidth="1"/>
    <col min="9488" max="9488" width="23" customWidth="1"/>
    <col min="9489" max="9489" width="23.28515625" customWidth="1"/>
    <col min="9490" max="9490" width="24.140625" customWidth="1"/>
    <col min="9491" max="9491" width="30.5703125" customWidth="1"/>
    <col min="9729" max="9729" width="3.42578125" customWidth="1"/>
    <col min="9730" max="9730" width="12.5703125" customWidth="1"/>
    <col min="9731" max="9731" width="19.28515625" customWidth="1"/>
    <col min="9735" max="9735" width="17.140625" customWidth="1"/>
    <col min="9737" max="9738" width="10.140625" bestFit="1" customWidth="1"/>
    <col min="9740" max="9740" width="29.28515625" customWidth="1"/>
    <col min="9741" max="9742" width="25.7109375" customWidth="1"/>
    <col min="9743" max="9743" width="22.42578125" customWidth="1"/>
    <col min="9744" max="9744" width="23" customWidth="1"/>
    <col min="9745" max="9745" width="23.28515625" customWidth="1"/>
    <col min="9746" max="9746" width="24.140625" customWidth="1"/>
    <col min="9747" max="9747" width="30.5703125" customWidth="1"/>
    <col min="9985" max="9985" width="3.42578125" customWidth="1"/>
    <col min="9986" max="9986" width="12.5703125" customWidth="1"/>
    <col min="9987" max="9987" width="19.28515625" customWidth="1"/>
    <col min="9991" max="9991" width="17.140625" customWidth="1"/>
    <col min="9993" max="9994" width="10.140625" bestFit="1" customWidth="1"/>
    <col min="9996" max="9996" width="29.28515625" customWidth="1"/>
    <col min="9997" max="9998" width="25.7109375" customWidth="1"/>
    <col min="9999" max="9999" width="22.42578125" customWidth="1"/>
    <col min="10000" max="10000" width="23" customWidth="1"/>
    <col min="10001" max="10001" width="23.28515625" customWidth="1"/>
    <col min="10002" max="10002" width="24.140625" customWidth="1"/>
    <col min="10003" max="10003" width="30.5703125" customWidth="1"/>
    <col min="10241" max="10241" width="3.42578125" customWidth="1"/>
    <col min="10242" max="10242" width="12.5703125" customWidth="1"/>
    <col min="10243" max="10243" width="19.28515625" customWidth="1"/>
    <col min="10247" max="10247" width="17.140625" customWidth="1"/>
    <col min="10249" max="10250" width="10.140625" bestFit="1" customWidth="1"/>
    <col min="10252" max="10252" width="29.28515625" customWidth="1"/>
    <col min="10253" max="10254" width="25.7109375" customWidth="1"/>
    <col min="10255" max="10255" width="22.42578125" customWidth="1"/>
    <col min="10256" max="10256" width="23" customWidth="1"/>
    <col min="10257" max="10257" width="23.28515625" customWidth="1"/>
    <col min="10258" max="10258" width="24.140625" customWidth="1"/>
    <col min="10259" max="10259" width="30.5703125" customWidth="1"/>
    <col min="10497" max="10497" width="3.42578125" customWidth="1"/>
    <col min="10498" max="10498" width="12.5703125" customWidth="1"/>
    <col min="10499" max="10499" width="19.28515625" customWidth="1"/>
    <col min="10503" max="10503" width="17.140625" customWidth="1"/>
    <col min="10505" max="10506" width="10.140625" bestFit="1" customWidth="1"/>
    <col min="10508" max="10508" width="29.28515625" customWidth="1"/>
    <col min="10509" max="10510" width="25.7109375" customWidth="1"/>
    <col min="10511" max="10511" width="22.42578125" customWidth="1"/>
    <col min="10512" max="10512" width="23" customWidth="1"/>
    <col min="10513" max="10513" width="23.28515625" customWidth="1"/>
    <col min="10514" max="10514" width="24.140625" customWidth="1"/>
    <col min="10515" max="10515" width="30.5703125" customWidth="1"/>
    <col min="10753" max="10753" width="3.42578125" customWidth="1"/>
    <col min="10754" max="10754" width="12.5703125" customWidth="1"/>
    <col min="10755" max="10755" width="19.28515625" customWidth="1"/>
    <col min="10759" max="10759" width="17.140625" customWidth="1"/>
    <col min="10761" max="10762" width="10.140625" bestFit="1" customWidth="1"/>
    <col min="10764" max="10764" width="29.28515625" customWidth="1"/>
    <col min="10765" max="10766" width="25.7109375" customWidth="1"/>
    <col min="10767" max="10767" width="22.42578125" customWidth="1"/>
    <col min="10768" max="10768" width="23" customWidth="1"/>
    <col min="10769" max="10769" width="23.28515625" customWidth="1"/>
    <col min="10770" max="10770" width="24.140625" customWidth="1"/>
    <col min="10771" max="10771" width="30.5703125" customWidth="1"/>
    <col min="11009" max="11009" width="3.42578125" customWidth="1"/>
    <col min="11010" max="11010" width="12.5703125" customWidth="1"/>
    <col min="11011" max="11011" width="19.28515625" customWidth="1"/>
    <col min="11015" max="11015" width="17.140625" customWidth="1"/>
    <col min="11017" max="11018" width="10.140625" bestFit="1" customWidth="1"/>
    <col min="11020" max="11020" width="29.28515625" customWidth="1"/>
    <col min="11021" max="11022" width="25.7109375" customWidth="1"/>
    <col min="11023" max="11023" width="22.42578125" customWidth="1"/>
    <col min="11024" max="11024" width="23" customWidth="1"/>
    <col min="11025" max="11025" width="23.28515625" customWidth="1"/>
    <col min="11026" max="11026" width="24.140625" customWidth="1"/>
    <col min="11027" max="11027" width="30.5703125" customWidth="1"/>
    <col min="11265" max="11265" width="3.42578125" customWidth="1"/>
    <col min="11266" max="11266" width="12.5703125" customWidth="1"/>
    <col min="11267" max="11267" width="19.28515625" customWidth="1"/>
    <col min="11271" max="11271" width="17.140625" customWidth="1"/>
    <col min="11273" max="11274" width="10.140625" bestFit="1" customWidth="1"/>
    <col min="11276" max="11276" width="29.28515625" customWidth="1"/>
    <col min="11277" max="11278" width="25.7109375" customWidth="1"/>
    <col min="11279" max="11279" width="22.42578125" customWidth="1"/>
    <col min="11280" max="11280" width="23" customWidth="1"/>
    <col min="11281" max="11281" width="23.28515625" customWidth="1"/>
    <col min="11282" max="11282" width="24.140625" customWidth="1"/>
    <col min="11283" max="11283" width="30.5703125" customWidth="1"/>
    <col min="11521" max="11521" width="3.42578125" customWidth="1"/>
    <col min="11522" max="11522" width="12.5703125" customWidth="1"/>
    <col min="11523" max="11523" width="19.28515625" customWidth="1"/>
    <col min="11527" max="11527" width="17.140625" customWidth="1"/>
    <col min="11529" max="11530" width="10.140625" bestFit="1" customWidth="1"/>
    <col min="11532" max="11532" width="29.28515625" customWidth="1"/>
    <col min="11533" max="11534" width="25.7109375" customWidth="1"/>
    <col min="11535" max="11535" width="22.42578125" customWidth="1"/>
    <col min="11536" max="11536" width="23" customWidth="1"/>
    <col min="11537" max="11537" width="23.28515625" customWidth="1"/>
    <col min="11538" max="11538" width="24.140625" customWidth="1"/>
    <col min="11539" max="11539" width="30.5703125" customWidth="1"/>
    <col min="11777" max="11777" width="3.42578125" customWidth="1"/>
    <col min="11778" max="11778" width="12.5703125" customWidth="1"/>
    <col min="11779" max="11779" width="19.28515625" customWidth="1"/>
    <col min="11783" max="11783" width="17.140625" customWidth="1"/>
    <col min="11785" max="11786" width="10.140625" bestFit="1" customWidth="1"/>
    <col min="11788" max="11788" width="29.28515625" customWidth="1"/>
    <col min="11789" max="11790" width="25.7109375" customWidth="1"/>
    <col min="11791" max="11791" width="22.42578125" customWidth="1"/>
    <col min="11792" max="11792" width="23" customWidth="1"/>
    <col min="11793" max="11793" width="23.28515625" customWidth="1"/>
    <col min="11794" max="11794" width="24.140625" customWidth="1"/>
    <col min="11795" max="11795" width="30.5703125" customWidth="1"/>
    <col min="12033" max="12033" width="3.42578125" customWidth="1"/>
    <col min="12034" max="12034" width="12.5703125" customWidth="1"/>
    <col min="12035" max="12035" width="19.28515625" customWidth="1"/>
    <col min="12039" max="12039" width="17.140625" customWidth="1"/>
    <col min="12041" max="12042" width="10.140625" bestFit="1" customWidth="1"/>
    <col min="12044" max="12044" width="29.28515625" customWidth="1"/>
    <col min="12045" max="12046" width="25.7109375" customWidth="1"/>
    <col min="12047" max="12047" width="22.42578125" customWidth="1"/>
    <col min="12048" max="12048" width="23" customWidth="1"/>
    <col min="12049" max="12049" width="23.28515625" customWidth="1"/>
    <col min="12050" max="12050" width="24.140625" customWidth="1"/>
    <col min="12051" max="12051" width="30.5703125" customWidth="1"/>
    <col min="12289" max="12289" width="3.42578125" customWidth="1"/>
    <col min="12290" max="12290" width="12.5703125" customWidth="1"/>
    <col min="12291" max="12291" width="19.28515625" customWidth="1"/>
    <col min="12295" max="12295" width="17.140625" customWidth="1"/>
    <col min="12297" max="12298" width="10.140625" bestFit="1" customWidth="1"/>
    <col min="12300" max="12300" width="29.28515625" customWidth="1"/>
    <col min="12301" max="12302" width="25.7109375" customWidth="1"/>
    <col min="12303" max="12303" width="22.42578125" customWidth="1"/>
    <col min="12304" max="12304" width="23" customWidth="1"/>
    <col min="12305" max="12305" width="23.28515625" customWidth="1"/>
    <col min="12306" max="12306" width="24.140625" customWidth="1"/>
    <col min="12307" max="12307" width="30.5703125" customWidth="1"/>
    <col min="12545" max="12545" width="3.42578125" customWidth="1"/>
    <col min="12546" max="12546" width="12.5703125" customWidth="1"/>
    <col min="12547" max="12547" width="19.28515625" customWidth="1"/>
    <col min="12551" max="12551" width="17.140625" customWidth="1"/>
    <col min="12553" max="12554" width="10.140625" bestFit="1" customWidth="1"/>
    <col min="12556" max="12556" width="29.28515625" customWidth="1"/>
    <col min="12557" max="12558" width="25.7109375" customWidth="1"/>
    <col min="12559" max="12559" width="22.42578125" customWidth="1"/>
    <col min="12560" max="12560" width="23" customWidth="1"/>
    <col min="12561" max="12561" width="23.28515625" customWidth="1"/>
    <col min="12562" max="12562" width="24.140625" customWidth="1"/>
    <col min="12563" max="12563" width="30.5703125" customWidth="1"/>
    <col min="12801" max="12801" width="3.42578125" customWidth="1"/>
    <col min="12802" max="12802" width="12.5703125" customWidth="1"/>
    <col min="12803" max="12803" width="19.28515625" customWidth="1"/>
    <col min="12807" max="12807" width="17.140625" customWidth="1"/>
    <col min="12809" max="12810" width="10.140625" bestFit="1" customWidth="1"/>
    <col min="12812" max="12812" width="29.28515625" customWidth="1"/>
    <col min="12813" max="12814" width="25.7109375" customWidth="1"/>
    <col min="12815" max="12815" width="22.42578125" customWidth="1"/>
    <col min="12816" max="12816" width="23" customWidth="1"/>
    <col min="12817" max="12817" width="23.28515625" customWidth="1"/>
    <col min="12818" max="12818" width="24.140625" customWidth="1"/>
    <col min="12819" max="12819" width="30.5703125" customWidth="1"/>
    <col min="13057" max="13057" width="3.42578125" customWidth="1"/>
    <col min="13058" max="13058" width="12.5703125" customWidth="1"/>
    <col min="13059" max="13059" width="19.28515625" customWidth="1"/>
    <col min="13063" max="13063" width="17.140625" customWidth="1"/>
    <col min="13065" max="13066" width="10.140625" bestFit="1" customWidth="1"/>
    <col min="13068" max="13068" width="29.28515625" customWidth="1"/>
    <col min="13069" max="13070" width="25.7109375" customWidth="1"/>
    <col min="13071" max="13071" width="22.42578125" customWidth="1"/>
    <col min="13072" max="13072" width="23" customWidth="1"/>
    <col min="13073" max="13073" width="23.28515625" customWidth="1"/>
    <col min="13074" max="13074" width="24.140625" customWidth="1"/>
    <col min="13075" max="13075" width="30.5703125" customWidth="1"/>
    <col min="13313" max="13313" width="3.42578125" customWidth="1"/>
    <col min="13314" max="13314" width="12.5703125" customWidth="1"/>
    <col min="13315" max="13315" width="19.28515625" customWidth="1"/>
    <col min="13319" max="13319" width="17.140625" customWidth="1"/>
    <col min="13321" max="13322" width="10.140625" bestFit="1" customWidth="1"/>
    <col min="13324" max="13324" width="29.28515625" customWidth="1"/>
    <col min="13325" max="13326" width="25.7109375" customWidth="1"/>
    <col min="13327" max="13327" width="22.42578125" customWidth="1"/>
    <col min="13328" max="13328" width="23" customWidth="1"/>
    <col min="13329" max="13329" width="23.28515625" customWidth="1"/>
    <col min="13330" max="13330" width="24.140625" customWidth="1"/>
    <col min="13331" max="13331" width="30.5703125" customWidth="1"/>
    <col min="13569" max="13569" width="3.42578125" customWidth="1"/>
    <col min="13570" max="13570" width="12.5703125" customWidth="1"/>
    <col min="13571" max="13571" width="19.28515625" customWidth="1"/>
    <col min="13575" max="13575" width="17.140625" customWidth="1"/>
    <col min="13577" max="13578" width="10.140625" bestFit="1" customWidth="1"/>
    <col min="13580" max="13580" width="29.28515625" customWidth="1"/>
    <col min="13581" max="13582" width="25.7109375" customWidth="1"/>
    <col min="13583" max="13583" width="22.42578125" customWidth="1"/>
    <col min="13584" max="13584" width="23" customWidth="1"/>
    <col min="13585" max="13585" width="23.28515625" customWidth="1"/>
    <col min="13586" max="13586" width="24.140625" customWidth="1"/>
    <col min="13587" max="13587" width="30.5703125" customWidth="1"/>
    <col min="13825" max="13825" width="3.42578125" customWidth="1"/>
    <col min="13826" max="13826" width="12.5703125" customWidth="1"/>
    <col min="13827" max="13827" width="19.28515625" customWidth="1"/>
    <col min="13831" max="13831" width="17.140625" customWidth="1"/>
    <col min="13833" max="13834" width="10.140625" bestFit="1" customWidth="1"/>
    <col min="13836" max="13836" width="29.28515625" customWidth="1"/>
    <col min="13837" max="13838" width="25.7109375" customWidth="1"/>
    <col min="13839" max="13839" width="22.42578125" customWidth="1"/>
    <col min="13840" max="13840" width="23" customWidth="1"/>
    <col min="13841" max="13841" width="23.28515625" customWidth="1"/>
    <col min="13842" max="13842" width="24.140625" customWidth="1"/>
    <col min="13843" max="13843" width="30.5703125" customWidth="1"/>
    <col min="14081" max="14081" width="3.42578125" customWidth="1"/>
    <col min="14082" max="14082" width="12.5703125" customWidth="1"/>
    <col min="14083" max="14083" width="19.28515625" customWidth="1"/>
    <col min="14087" max="14087" width="17.140625" customWidth="1"/>
    <col min="14089" max="14090" width="10.140625" bestFit="1" customWidth="1"/>
    <col min="14092" max="14092" width="29.28515625" customWidth="1"/>
    <col min="14093" max="14094" width="25.7109375" customWidth="1"/>
    <col min="14095" max="14095" width="22.42578125" customWidth="1"/>
    <col min="14096" max="14096" width="23" customWidth="1"/>
    <col min="14097" max="14097" width="23.28515625" customWidth="1"/>
    <col min="14098" max="14098" width="24.140625" customWidth="1"/>
    <col min="14099" max="14099" width="30.5703125" customWidth="1"/>
    <col min="14337" max="14337" width="3.42578125" customWidth="1"/>
    <col min="14338" max="14338" width="12.5703125" customWidth="1"/>
    <col min="14339" max="14339" width="19.28515625" customWidth="1"/>
    <col min="14343" max="14343" width="17.140625" customWidth="1"/>
    <col min="14345" max="14346" width="10.140625" bestFit="1" customWidth="1"/>
    <col min="14348" max="14348" width="29.28515625" customWidth="1"/>
    <col min="14349" max="14350" width="25.7109375" customWidth="1"/>
    <col min="14351" max="14351" width="22.42578125" customWidth="1"/>
    <col min="14352" max="14352" width="23" customWidth="1"/>
    <col min="14353" max="14353" width="23.28515625" customWidth="1"/>
    <col min="14354" max="14354" width="24.140625" customWidth="1"/>
    <col min="14355" max="14355" width="30.5703125" customWidth="1"/>
    <col min="14593" max="14593" width="3.42578125" customWidth="1"/>
    <col min="14594" max="14594" width="12.5703125" customWidth="1"/>
    <col min="14595" max="14595" width="19.28515625" customWidth="1"/>
    <col min="14599" max="14599" width="17.140625" customWidth="1"/>
    <col min="14601" max="14602" width="10.140625" bestFit="1" customWidth="1"/>
    <col min="14604" max="14604" width="29.28515625" customWidth="1"/>
    <col min="14605" max="14606" width="25.7109375" customWidth="1"/>
    <col min="14607" max="14607" width="22.42578125" customWidth="1"/>
    <col min="14608" max="14608" width="23" customWidth="1"/>
    <col min="14609" max="14609" width="23.28515625" customWidth="1"/>
    <col min="14610" max="14610" width="24.140625" customWidth="1"/>
    <col min="14611" max="14611" width="30.5703125" customWidth="1"/>
    <col min="14849" max="14849" width="3.42578125" customWidth="1"/>
    <col min="14850" max="14850" width="12.5703125" customWidth="1"/>
    <col min="14851" max="14851" width="19.28515625" customWidth="1"/>
    <col min="14855" max="14855" width="17.140625" customWidth="1"/>
    <col min="14857" max="14858" width="10.140625" bestFit="1" customWidth="1"/>
    <col min="14860" max="14860" width="29.28515625" customWidth="1"/>
    <col min="14861" max="14862" width="25.7109375" customWidth="1"/>
    <col min="14863" max="14863" width="22.42578125" customWidth="1"/>
    <col min="14864" max="14864" width="23" customWidth="1"/>
    <col min="14865" max="14865" width="23.28515625" customWidth="1"/>
    <col min="14866" max="14866" width="24.140625" customWidth="1"/>
    <col min="14867" max="14867" width="30.5703125" customWidth="1"/>
    <col min="15105" max="15105" width="3.42578125" customWidth="1"/>
    <col min="15106" max="15106" width="12.5703125" customWidth="1"/>
    <col min="15107" max="15107" width="19.28515625" customWidth="1"/>
    <col min="15111" max="15111" width="17.140625" customWidth="1"/>
    <col min="15113" max="15114" width="10.140625" bestFit="1" customWidth="1"/>
    <col min="15116" max="15116" width="29.28515625" customWidth="1"/>
    <col min="15117" max="15118" width="25.7109375" customWidth="1"/>
    <col min="15119" max="15119" width="22.42578125" customWidth="1"/>
    <col min="15120" max="15120" width="23" customWidth="1"/>
    <col min="15121" max="15121" width="23.28515625" customWidth="1"/>
    <col min="15122" max="15122" width="24.140625" customWidth="1"/>
    <col min="15123" max="15123" width="30.5703125" customWidth="1"/>
    <col min="15361" max="15361" width="3.42578125" customWidth="1"/>
    <col min="15362" max="15362" width="12.5703125" customWidth="1"/>
    <col min="15363" max="15363" width="19.28515625" customWidth="1"/>
    <col min="15367" max="15367" width="17.140625" customWidth="1"/>
    <col min="15369" max="15370" width="10.140625" bestFit="1" customWidth="1"/>
    <col min="15372" max="15372" width="29.28515625" customWidth="1"/>
    <col min="15373" max="15374" width="25.7109375" customWidth="1"/>
    <col min="15375" max="15375" width="22.42578125" customWidth="1"/>
    <col min="15376" max="15376" width="23" customWidth="1"/>
    <col min="15377" max="15377" width="23.28515625" customWidth="1"/>
    <col min="15378" max="15378" width="24.140625" customWidth="1"/>
    <col min="15379" max="15379" width="30.5703125" customWidth="1"/>
    <col min="15617" max="15617" width="3.42578125" customWidth="1"/>
    <col min="15618" max="15618" width="12.5703125" customWidth="1"/>
    <col min="15619" max="15619" width="19.28515625" customWidth="1"/>
    <col min="15623" max="15623" width="17.140625" customWidth="1"/>
    <col min="15625" max="15626" width="10.140625" bestFit="1" customWidth="1"/>
    <col min="15628" max="15628" width="29.28515625" customWidth="1"/>
    <col min="15629" max="15630" width="25.7109375" customWidth="1"/>
    <col min="15631" max="15631" width="22.42578125" customWidth="1"/>
    <col min="15632" max="15632" width="23" customWidth="1"/>
    <col min="15633" max="15633" width="23.28515625" customWidth="1"/>
    <col min="15634" max="15634" width="24.140625" customWidth="1"/>
    <col min="15635" max="15635" width="30.5703125" customWidth="1"/>
    <col min="15873" max="15873" width="3.42578125" customWidth="1"/>
    <col min="15874" max="15874" width="12.5703125" customWidth="1"/>
    <col min="15875" max="15875" width="19.28515625" customWidth="1"/>
    <col min="15879" max="15879" width="17.140625" customWidth="1"/>
    <col min="15881" max="15882" width="10.140625" bestFit="1" customWidth="1"/>
    <col min="15884" max="15884" width="29.28515625" customWidth="1"/>
    <col min="15885" max="15886" width="25.7109375" customWidth="1"/>
    <col min="15887" max="15887" width="22.42578125" customWidth="1"/>
    <col min="15888" max="15888" width="23" customWidth="1"/>
    <col min="15889" max="15889" width="23.28515625" customWidth="1"/>
    <col min="15890" max="15890" width="24.140625" customWidth="1"/>
    <col min="15891" max="15891" width="30.5703125" customWidth="1"/>
    <col min="16129" max="16129" width="3.42578125" customWidth="1"/>
    <col min="16130" max="16130" width="12.5703125" customWidth="1"/>
    <col min="16131" max="16131" width="19.28515625" customWidth="1"/>
    <col min="16135" max="16135" width="17.140625" customWidth="1"/>
    <col min="16137" max="16138" width="10.140625" bestFit="1" customWidth="1"/>
    <col min="16140" max="16140" width="29.28515625" customWidth="1"/>
    <col min="16141" max="16142" width="25.7109375" customWidth="1"/>
    <col min="16143" max="16143" width="22.42578125" customWidth="1"/>
    <col min="16144" max="16144" width="23" customWidth="1"/>
    <col min="16145" max="16145" width="23.28515625" customWidth="1"/>
    <col min="16146" max="16146" width="24.140625" customWidth="1"/>
    <col min="16147" max="16147" width="30.5703125" customWidth="1"/>
  </cols>
  <sheetData>
    <row r="1" spans="1:19" ht="15.75" thickBot="1">
      <c r="C1" s="213" t="s">
        <v>461</v>
      </c>
      <c r="D1" s="214"/>
      <c r="E1" s="214"/>
      <c r="F1" s="214"/>
      <c r="G1" s="214"/>
      <c r="H1" s="193"/>
      <c r="I1" s="194"/>
    </row>
    <row r="3" spans="1:19" ht="45.75">
      <c r="A3" s="45" t="s">
        <v>1</v>
      </c>
      <c r="B3" s="45" t="s">
        <v>2</v>
      </c>
      <c r="C3" s="45" t="s">
        <v>3</v>
      </c>
      <c r="D3" s="45" t="s">
        <v>104</v>
      </c>
      <c r="E3" s="45" t="s">
        <v>5</v>
      </c>
      <c r="F3" s="45" t="s">
        <v>6</v>
      </c>
      <c r="G3" s="45" t="s">
        <v>7</v>
      </c>
      <c r="H3" s="45" t="s">
        <v>8</v>
      </c>
      <c r="I3" s="45" t="s">
        <v>9</v>
      </c>
      <c r="J3" s="260" t="s">
        <v>10</v>
      </c>
      <c r="K3" s="261"/>
      <c r="L3" s="45" t="s">
        <v>11</v>
      </c>
      <c r="M3" s="45" t="s">
        <v>12</v>
      </c>
      <c r="N3" s="46" t="s">
        <v>13</v>
      </c>
      <c r="O3" s="46" t="s">
        <v>14</v>
      </c>
      <c r="P3" s="45" t="s">
        <v>15</v>
      </c>
      <c r="Q3" s="45" t="s">
        <v>16</v>
      </c>
      <c r="R3" s="45" t="s">
        <v>17</v>
      </c>
      <c r="S3" s="45" t="s">
        <v>18</v>
      </c>
    </row>
    <row r="4" spans="1:19">
      <c r="A4" s="164"/>
      <c r="B4" s="164"/>
      <c r="C4" s="164"/>
      <c r="D4" s="164"/>
      <c r="E4" s="164"/>
      <c r="F4" s="164"/>
      <c r="G4" s="164"/>
      <c r="H4" s="164"/>
      <c r="I4" s="164"/>
      <c r="J4" s="164">
        <v>2014</v>
      </c>
      <c r="K4" s="165">
        <v>2015</v>
      </c>
      <c r="L4" s="164"/>
      <c r="M4" s="164"/>
      <c r="N4" s="164"/>
      <c r="O4" s="164"/>
      <c r="P4" s="164"/>
      <c r="Q4" s="164"/>
      <c r="R4" s="164"/>
      <c r="S4" s="164"/>
    </row>
    <row r="5" spans="1:19" ht="204">
      <c r="A5" s="47"/>
      <c r="B5" s="47" t="s">
        <v>19</v>
      </c>
      <c r="C5" s="47" t="s">
        <v>462</v>
      </c>
      <c r="D5" s="47">
        <v>1</v>
      </c>
      <c r="E5" s="47"/>
      <c r="F5" s="47"/>
      <c r="G5" s="47" t="s">
        <v>463</v>
      </c>
      <c r="H5" s="161">
        <v>220</v>
      </c>
      <c r="I5" s="48">
        <v>16077.2</v>
      </c>
      <c r="J5" s="47" t="s">
        <v>21</v>
      </c>
      <c r="K5" s="47" t="s">
        <v>464</v>
      </c>
      <c r="L5" s="47" t="s">
        <v>465</v>
      </c>
      <c r="M5" s="47" t="s">
        <v>466</v>
      </c>
      <c r="N5" s="47" t="s">
        <v>471</v>
      </c>
      <c r="O5" s="47" t="s">
        <v>467</v>
      </c>
      <c r="P5" s="47" t="s">
        <v>337</v>
      </c>
      <c r="Q5" s="47" t="s">
        <v>468</v>
      </c>
      <c r="R5" s="47" t="s">
        <v>469</v>
      </c>
      <c r="S5" s="47" t="s">
        <v>470</v>
      </c>
    </row>
    <row r="6" spans="1:19" ht="144">
      <c r="A6" s="47">
        <v>2</v>
      </c>
      <c r="B6" s="47" t="s">
        <v>316</v>
      </c>
      <c r="C6" s="47" t="s">
        <v>472</v>
      </c>
      <c r="D6" s="47">
        <v>2</v>
      </c>
      <c r="E6" s="47"/>
      <c r="F6" s="47"/>
      <c r="G6" s="47" t="s">
        <v>473</v>
      </c>
      <c r="H6" s="47" t="s">
        <v>474</v>
      </c>
      <c r="I6" s="166" t="s">
        <v>475</v>
      </c>
      <c r="J6" s="47"/>
      <c r="K6" s="47" t="s">
        <v>476</v>
      </c>
      <c r="L6" s="47" t="s">
        <v>465</v>
      </c>
      <c r="M6" s="47" t="s">
        <v>477</v>
      </c>
      <c r="N6" s="47" t="s">
        <v>478</v>
      </c>
      <c r="O6" s="47" t="s">
        <v>478</v>
      </c>
      <c r="P6" s="47" t="s">
        <v>124</v>
      </c>
      <c r="Q6" s="47" t="s">
        <v>479</v>
      </c>
      <c r="R6" s="47" t="s">
        <v>480</v>
      </c>
      <c r="S6" s="47" t="s">
        <v>359</v>
      </c>
    </row>
    <row r="7" spans="1:19">
      <c r="G7" s="187" t="s">
        <v>757</v>
      </c>
      <c r="H7" s="187"/>
      <c r="I7" s="86">
        <v>16077.2</v>
      </c>
    </row>
  </sheetData>
  <mergeCells count="4">
    <mergeCell ref="C1:G1"/>
    <mergeCell ref="H1:I1"/>
    <mergeCell ref="J3:K3"/>
    <mergeCell ref="G7:H7"/>
  </mergeCells>
  <pageMargins left="0.11811023622047245" right="0.11811023622047245" top="0.35433070866141736" bottom="0.35433070866141736" header="0.31496062992125984" footer="0.31496062992125984"/>
  <pageSetup paperSize="8" scale="6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topLeftCell="A4" zoomScale="60" zoomScaleNormal="60" workbookViewId="0">
      <selection activeCell="J1" sqref="J1"/>
    </sheetView>
  </sheetViews>
  <sheetFormatPr defaultRowHeight="15"/>
  <cols>
    <col min="1" max="1" width="6.42578125" customWidth="1"/>
    <col min="2" max="2" width="11.28515625" customWidth="1"/>
    <col min="3" max="3" width="24.28515625" customWidth="1"/>
    <col min="4" max="5" width="8" customWidth="1"/>
    <col min="6" max="6" width="7.28515625" customWidth="1"/>
    <col min="7" max="7" width="38.85546875" customWidth="1"/>
    <col min="8" max="8" width="7.7109375" customWidth="1"/>
    <col min="9" max="9" width="18.85546875" customWidth="1"/>
    <col min="11" max="11" width="9.5703125" bestFit="1" customWidth="1"/>
    <col min="12" max="12" width="28" customWidth="1"/>
    <col min="13" max="13" width="22.5703125" customWidth="1"/>
    <col min="14" max="14" width="18.85546875" customWidth="1"/>
    <col min="15" max="15" width="19.7109375" customWidth="1"/>
    <col min="16" max="16" width="18.28515625" customWidth="1"/>
    <col min="17" max="17" width="21.7109375" customWidth="1"/>
    <col min="18" max="18" width="26" customWidth="1"/>
    <col min="19" max="19" width="36.42578125" customWidth="1"/>
  </cols>
  <sheetData>
    <row r="1" spans="1:19" ht="15.75" thickBot="1"/>
    <row r="2" spans="1:19" ht="15.75" thickBot="1">
      <c r="C2" s="213" t="s">
        <v>419</v>
      </c>
      <c r="D2" s="214"/>
      <c r="E2" s="214"/>
      <c r="F2" s="214"/>
      <c r="G2" s="214"/>
      <c r="H2" s="193"/>
      <c r="I2" s="194"/>
    </row>
    <row r="4" spans="1:19" ht="64.5">
      <c r="A4" s="41" t="s">
        <v>1</v>
      </c>
      <c r="B4" s="41" t="s">
        <v>2</v>
      </c>
      <c r="C4" s="41" t="s">
        <v>3</v>
      </c>
      <c r="D4" s="41" t="s">
        <v>104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262" t="s">
        <v>10</v>
      </c>
      <c r="K4" s="263"/>
      <c r="L4" s="41" t="s">
        <v>11</v>
      </c>
      <c r="M4" s="41" t="s">
        <v>12</v>
      </c>
      <c r="N4" s="42" t="s">
        <v>13</v>
      </c>
      <c r="O4" s="42" t="s">
        <v>14</v>
      </c>
      <c r="P4" s="43" t="s">
        <v>15</v>
      </c>
      <c r="Q4" s="43" t="s">
        <v>16</v>
      </c>
      <c r="R4" s="43" t="s">
        <v>17</v>
      </c>
      <c r="S4" s="43" t="s">
        <v>18</v>
      </c>
    </row>
    <row r="5" spans="1:19">
      <c r="A5" s="41"/>
      <c r="B5" s="41"/>
      <c r="C5" s="41"/>
      <c r="D5" s="41"/>
      <c r="E5" s="41"/>
      <c r="F5" s="41"/>
      <c r="G5" s="41"/>
      <c r="H5" s="41"/>
      <c r="I5" s="41"/>
      <c r="J5" s="41">
        <v>2014</v>
      </c>
      <c r="K5" s="167">
        <v>2015</v>
      </c>
      <c r="L5" s="41"/>
      <c r="M5" s="41"/>
      <c r="N5" s="41"/>
      <c r="O5" s="41"/>
      <c r="P5" s="41"/>
      <c r="Q5" s="41"/>
      <c r="R5" s="41"/>
      <c r="S5" s="41"/>
    </row>
    <row r="6" spans="1:19" ht="210" customHeight="1">
      <c r="A6" s="124">
        <v>1</v>
      </c>
      <c r="B6" s="119" t="s">
        <v>19</v>
      </c>
      <c r="C6" s="119" t="s">
        <v>428</v>
      </c>
      <c r="D6" s="119">
        <v>1</v>
      </c>
      <c r="E6" s="119">
        <v>0</v>
      </c>
      <c r="F6" s="119">
        <v>0</v>
      </c>
      <c r="G6" s="119" t="s">
        <v>420</v>
      </c>
      <c r="H6" s="119">
        <v>150</v>
      </c>
      <c r="I6" s="169">
        <v>16571.62</v>
      </c>
      <c r="J6" s="119" t="s">
        <v>21</v>
      </c>
      <c r="K6" s="119" t="s">
        <v>151</v>
      </c>
      <c r="L6" s="170" t="s">
        <v>429</v>
      </c>
      <c r="M6" s="119" t="s">
        <v>421</v>
      </c>
      <c r="N6" s="119" t="s">
        <v>422</v>
      </c>
      <c r="O6" s="119" t="s">
        <v>423</v>
      </c>
      <c r="P6" s="119" t="s">
        <v>424</v>
      </c>
      <c r="Q6" s="119" t="s">
        <v>425</v>
      </c>
      <c r="R6" s="119" t="s">
        <v>426</v>
      </c>
      <c r="S6" s="119" t="s">
        <v>427</v>
      </c>
    </row>
    <row r="7" spans="1:19" ht="209.25" customHeight="1">
      <c r="A7" s="124">
        <v>2</v>
      </c>
      <c r="B7" s="119" t="s">
        <v>430</v>
      </c>
      <c r="C7" s="171" t="s">
        <v>437</v>
      </c>
      <c r="D7" s="119">
        <v>1</v>
      </c>
      <c r="E7" s="119">
        <v>0</v>
      </c>
      <c r="F7" s="119">
        <v>0</v>
      </c>
      <c r="G7" s="168" t="s">
        <v>431</v>
      </c>
      <c r="H7" s="119">
        <v>155</v>
      </c>
      <c r="I7" s="169">
        <v>8000</v>
      </c>
      <c r="J7" s="119" t="s">
        <v>21</v>
      </c>
      <c r="K7" s="119" t="s">
        <v>151</v>
      </c>
      <c r="L7" s="119" t="s">
        <v>432</v>
      </c>
      <c r="M7" s="119" t="s">
        <v>433</v>
      </c>
      <c r="N7" s="119" t="s">
        <v>434</v>
      </c>
      <c r="O7" s="119" t="s">
        <v>423</v>
      </c>
      <c r="P7" s="119" t="s">
        <v>435</v>
      </c>
      <c r="Q7" s="119" t="s">
        <v>436</v>
      </c>
      <c r="R7" s="119" t="s">
        <v>426</v>
      </c>
      <c r="S7" s="121" t="s">
        <v>427</v>
      </c>
    </row>
    <row r="8" spans="1:19" ht="213" customHeight="1">
      <c r="A8" s="124">
        <v>3</v>
      </c>
      <c r="B8" s="119" t="s">
        <v>430</v>
      </c>
      <c r="C8" s="119" t="s">
        <v>438</v>
      </c>
      <c r="D8" s="119">
        <v>1</v>
      </c>
      <c r="E8" s="119">
        <v>0</v>
      </c>
      <c r="F8" s="119">
        <v>0</v>
      </c>
      <c r="G8" s="119" t="s">
        <v>439</v>
      </c>
      <c r="H8" s="119">
        <v>63</v>
      </c>
      <c r="I8" s="169">
        <v>15000</v>
      </c>
      <c r="J8" s="119" t="s">
        <v>21</v>
      </c>
      <c r="K8" s="119" t="s">
        <v>151</v>
      </c>
      <c r="L8" s="119" t="s">
        <v>432</v>
      </c>
      <c r="M8" s="119" t="s">
        <v>440</v>
      </c>
      <c r="N8" s="119" t="s">
        <v>441</v>
      </c>
      <c r="O8" s="119" t="s">
        <v>442</v>
      </c>
      <c r="P8" s="119" t="s">
        <v>435</v>
      </c>
      <c r="Q8" s="119" t="s">
        <v>436</v>
      </c>
      <c r="R8" s="119" t="s">
        <v>426</v>
      </c>
      <c r="S8" s="119" t="s">
        <v>427</v>
      </c>
    </row>
    <row r="9" spans="1:19" ht="246.75" customHeight="1">
      <c r="A9" s="124">
        <v>4</v>
      </c>
      <c r="B9" s="119" t="s">
        <v>443</v>
      </c>
      <c r="C9" s="119" t="s">
        <v>444</v>
      </c>
      <c r="D9" s="119">
        <v>0</v>
      </c>
      <c r="E9" s="119">
        <v>0</v>
      </c>
      <c r="F9" s="119">
        <v>2</v>
      </c>
      <c r="G9" s="119" t="s">
        <v>445</v>
      </c>
      <c r="H9" s="119" t="s">
        <v>21</v>
      </c>
      <c r="I9" s="169">
        <v>2000</v>
      </c>
      <c r="J9" s="119" t="s">
        <v>21</v>
      </c>
      <c r="K9" s="119" t="s">
        <v>151</v>
      </c>
      <c r="L9" s="119" t="s">
        <v>21</v>
      </c>
      <c r="M9" s="119" t="s">
        <v>21</v>
      </c>
      <c r="N9" s="119" t="s">
        <v>446</v>
      </c>
      <c r="O9" s="119" t="s">
        <v>423</v>
      </c>
      <c r="P9" s="119" t="s">
        <v>447</v>
      </c>
      <c r="Q9" s="119" t="s">
        <v>448</v>
      </c>
      <c r="R9" s="119" t="s">
        <v>449</v>
      </c>
      <c r="S9" s="119" t="s">
        <v>450</v>
      </c>
    </row>
    <row r="10" spans="1:19" ht="102">
      <c r="A10" s="124">
        <v>5</v>
      </c>
      <c r="B10" s="119" t="s">
        <v>451</v>
      </c>
      <c r="C10" s="119" t="s">
        <v>452</v>
      </c>
      <c r="D10" s="119">
        <v>0</v>
      </c>
      <c r="E10" s="119">
        <v>79</v>
      </c>
      <c r="F10" s="119">
        <v>0</v>
      </c>
      <c r="G10" s="119" t="s">
        <v>453</v>
      </c>
      <c r="H10" s="119" t="s">
        <v>21</v>
      </c>
      <c r="I10" s="169">
        <v>5052.84</v>
      </c>
      <c r="J10" s="119" t="s">
        <v>21</v>
      </c>
      <c r="K10" s="119" t="s">
        <v>151</v>
      </c>
      <c r="L10" s="119" t="s">
        <v>21</v>
      </c>
      <c r="M10" s="119" t="s">
        <v>454</v>
      </c>
      <c r="N10" s="119" t="s">
        <v>455</v>
      </c>
      <c r="O10" s="119" t="s">
        <v>456</v>
      </c>
      <c r="P10" s="119" t="s">
        <v>457</v>
      </c>
      <c r="Q10" s="119" t="s">
        <v>458</v>
      </c>
      <c r="R10" s="119" t="s">
        <v>449</v>
      </c>
      <c r="S10" s="119" t="s">
        <v>459</v>
      </c>
    </row>
    <row r="11" spans="1:19" s="10" customFormat="1" ht="209.25" customHeight="1">
      <c r="A11" s="124">
        <v>6</v>
      </c>
      <c r="B11" s="172" t="s">
        <v>716</v>
      </c>
      <c r="C11" s="119" t="s">
        <v>460</v>
      </c>
      <c r="D11" s="172">
        <v>16</v>
      </c>
      <c r="E11" s="172" t="s">
        <v>21</v>
      </c>
      <c r="F11" s="172" t="s">
        <v>21</v>
      </c>
      <c r="G11" s="173" t="s">
        <v>717</v>
      </c>
      <c r="H11" s="172">
        <v>10</v>
      </c>
      <c r="I11" s="119">
        <v>700</v>
      </c>
      <c r="J11" s="174" t="s">
        <v>21</v>
      </c>
      <c r="K11" s="172" t="s">
        <v>718</v>
      </c>
      <c r="L11" s="47" t="s">
        <v>21</v>
      </c>
      <c r="M11" s="47" t="s">
        <v>21</v>
      </c>
      <c r="N11" s="47" t="s">
        <v>751</v>
      </c>
      <c r="O11" s="47" t="s">
        <v>337</v>
      </c>
      <c r="P11" s="173" t="s">
        <v>719</v>
      </c>
      <c r="Q11" s="173" t="s">
        <v>186</v>
      </c>
      <c r="R11" s="173" t="s">
        <v>196</v>
      </c>
      <c r="S11" s="47" t="s">
        <v>720</v>
      </c>
    </row>
    <row r="12" spans="1:19" ht="18.75">
      <c r="G12" s="212" t="s">
        <v>757</v>
      </c>
      <c r="H12" s="212"/>
      <c r="I12" s="175">
        <f>SUM(I6:I11)</f>
        <v>47324.459999999992</v>
      </c>
    </row>
    <row r="13" spans="1:19">
      <c r="K13" s="44"/>
    </row>
  </sheetData>
  <mergeCells count="4">
    <mergeCell ref="C2:G2"/>
    <mergeCell ref="H2:I2"/>
    <mergeCell ref="J4:K4"/>
    <mergeCell ref="G12:H12"/>
  </mergeCells>
  <pageMargins left="0.11811023622047245" right="0.11811023622047245" top="0.35433070866141736" bottom="0.35433070866141736" header="0.31496062992125984" footer="0.31496062992125984"/>
  <pageSetup paperSize="8" scale="6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1"/>
  <sheetViews>
    <sheetView topLeftCell="A10" zoomScale="70" zoomScaleNormal="70" workbookViewId="0">
      <selection activeCell="R6" sqref="R6"/>
    </sheetView>
  </sheetViews>
  <sheetFormatPr defaultRowHeight="15"/>
  <cols>
    <col min="1" max="1" width="5" customWidth="1"/>
    <col min="2" max="2" width="11.7109375" customWidth="1"/>
    <col min="3" max="3" width="24.42578125" customWidth="1"/>
    <col min="4" max="4" width="8.85546875" customWidth="1"/>
    <col min="6" max="6" width="10.140625" customWidth="1"/>
    <col min="7" max="7" width="20.85546875" customWidth="1"/>
    <col min="8" max="8" width="10.140625" customWidth="1"/>
    <col min="9" max="9" width="15.42578125" customWidth="1"/>
    <col min="12" max="12" width="17.28515625" customWidth="1"/>
    <col min="13" max="13" width="17.5703125" customWidth="1"/>
    <col min="14" max="14" width="22" customWidth="1"/>
    <col min="15" max="15" width="21" customWidth="1"/>
    <col min="16" max="16" width="22.5703125" customWidth="1"/>
    <col min="17" max="17" width="21" customWidth="1"/>
    <col min="18" max="18" width="17.140625" customWidth="1"/>
    <col min="19" max="19" width="26.28515625" customWidth="1"/>
  </cols>
  <sheetData>
    <row r="1" spans="1:19" ht="15.75" thickBot="1"/>
    <row r="2" spans="1:19" ht="15.75" thickBot="1">
      <c r="C2" s="213" t="s">
        <v>383</v>
      </c>
      <c r="D2" s="214"/>
      <c r="E2" s="214"/>
      <c r="F2" s="214"/>
      <c r="G2" s="214"/>
      <c r="H2" s="193"/>
      <c r="I2" s="264"/>
    </row>
    <row r="3" spans="1:19">
      <c r="C3" s="265"/>
      <c r="D3" s="265"/>
      <c r="E3" s="265"/>
      <c r="F3" s="265"/>
      <c r="G3" s="265"/>
      <c r="H3" s="12"/>
      <c r="I3" s="12"/>
    </row>
    <row r="4" spans="1:19" ht="75">
      <c r="A4" s="36" t="s">
        <v>1</v>
      </c>
      <c r="B4" s="36" t="s">
        <v>2</v>
      </c>
      <c r="C4" s="36" t="s">
        <v>3</v>
      </c>
      <c r="D4" s="36" t="s">
        <v>104</v>
      </c>
      <c r="E4" s="36" t="s">
        <v>5</v>
      </c>
      <c r="F4" s="36" t="s">
        <v>106</v>
      </c>
      <c r="G4" s="36" t="s">
        <v>7</v>
      </c>
      <c r="H4" s="36" t="s">
        <v>8</v>
      </c>
      <c r="I4" s="36" t="s">
        <v>9</v>
      </c>
      <c r="J4" s="185" t="s">
        <v>10</v>
      </c>
      <c r="K4" s="186"/>
      <c r="L4" s="36" t="s">
        <v>11</v>
      </c>
      <c r="M4" s="36" t="s">
        <v>12</v>
      </c>
      <c r="N4" s="4" t="s">
        <v>13</v>
      </c>
      <c r="O4" s="4" t="s">
        <v>14</v>
      </c>
      <c r="P4" s="36" t="s">
        <v>15</v>
      </c>
      <c r="Q4" s="36" t="s">
        <v>16</v>
      </c>
      <c r="R4" s="36" t="s">
        <v>17</v>
      </c>
      <c r="S4" s="36" t="s">
        <v>18</v>
      </c>
    </row>
    <row r="5" spans="1:19">
      <c r="A5" s="94"/>
      <c r="B5" s="94"/>
      <c r="C5" s="94"/>
      <c r="D5" s="94"/>
      <c r="E5" s="94"/>
      <c r="F5" s="94"/>
      <c r="G5" s="94"/>
      <c r="H5" s="94"/>
      <c r="I5" s="94"/>
      <c r="J5" s="94">
        <v>2014</v>
      </c>
      <c r="K5" s="94">
        <v>2015</v>
      </c>
      <c r="L5" s="94"/>
      <c r="M5" s="94"/>
      <c r="N5" s="94"/>
      <c r="O5" s="94"/>
      <c r="P5" s="94"/>
      <c r="Q5" s="94"/>
      <c r="R5" s="94"/>
      <c r="S5" s="94"/>
    </row>
    <row r="6" spans="1:19" ht="216" customHeight="1">
      <c r="A6" s="98">
        <v>1</v>
      </c>
      <c r="B6" s="98" t="s">
        <v>384</v>
      </c>
      <c r="C6" s="98" t="s">
        <v>385</v>
      </c>
      <c r="D6" s="98">
        <v>1</v>
      </c>
      <c r="E6" s="98" t="s">
        <v>21</v>
      </c>
      <c r="F6" s="98" t="s">
        <v>21</v>
      </c>
      <c r="G6" s="98" t="s">
        <v>386</v>
      </c>
      <c r="H6" s="98">
        <v>34</v>
      </c>
      <c r="I6" s="176">
        <v>500</v>
      </c>
      <c r="J6" s="98" t="s">
        <v>21</v>
      </c>
      <c r="K6" s="98" t="s">
        <v>387</v>
      </c>
      <c r="L6" s="98" t="s">
        <v>388</v>
      </c>
      <c r="M6" s="98" t="s">
        <v>389</v>
      </c>
      <c r="N6" s="98" t="s">
        <v>390</v>
      </c>
      <c r="O6" s="98" t="s">
        <v>391</v>
      </c>
      <c r="P6" s="98" t="s">
        <v>392</v>
      </c>
      <c r="Q6" s="98" t="s">
        <v>393</v>
      </c>
      <c r="R6" s="98" t="s">
        <v>394</v>
      </c>
      <c r="S6" s="98" t="s">
        <v>395</v>
      </c>
    </row>
    <row r="7" spans="1:19" ht="211.5" customHeight="1">
      <c r="A7" s="98">
        <v>2</v>
      </c>
      <c r="B7" s="98" t="s">
        <v>384</v>
      </c>
      <c r="C7" s="98" t="s">
        <v>396</v>
      </c>
      <c r="D7" s="98">
        <v>1</v>
      </c>
      <c r="E7" s="98" t="s">
        <v>21</v>
      </c>
      <c r="F7" s="98" t="s">
        <v>21</v>
      </c>
      <c r="G7" s="98" t="s">
        <v>386</v>
      </c>
      <c r="H7" s="98">
        <v>70</v>
      </c>
      <c r="I7" s="176">
        <v>2000</v>
      </c>
      <c r="J7" s="98" t="s">
        <v>21</v>
      </c>
      <c r="K7" s="98" t="s">
        <v>397</v>
      </c>
      <c r="L7" s="98" t="s">
        <v>398</v>
      </c>
      <c r="M7" s="98" t="s">
        <v>399</v>
      </c>
      <c r="N7" s="98" t="s">
        <v>400</v>
      </c>
      <c r="O7" s="98" t="s">
        <v>401</v>
      </c>
      <c r="P7" s="98" t="s">
        <v>392</v>
      </c>
      <c r="Q7" s="98" t="s">
        <v>393</v>
      </c>
      <c r="R7" s="98" t="s">
        <v>394</v>
      </c>
      <c r="S7" s="98" t="s">
        <v>395</v>
      </c>
    </row>
    <row r="8" spans="1:19" ht="213.75" customHeight="1">
      <c r="A8" s="98">
        <v>3</v>
      </c>
      <c r="B8" s="98" t="s">
        <v>384</v>
      </c>
      <c r="C8" s="98" t="s">
        <v>402</v>
      </c>
      <c r="D8" s="98">
        <v>1</v>
      </c>
      <c r="E8" s="98" t="s">
        <v>21</v>
      </c>
      <c r="F8" s="98" t="s">
        <v>21</v>
      </c>
      <c r="G8" s="98" t="s">
        <v>403</v>
      </c>
      <c r="H8" s="98">
        <v>50</v>
      </c>
      <c r="I8" s="176">
        <v>600</v>
      </c>
      <c r="J8" s="98" t="s">
        <v>21</v>
      </c>
      <c r="K8" s="98" t="s">
        <v>397</v>
      </c>
      <c r="L8" s="98" t="s">
        <v>398</v>
      </c>
      <c r="M8" s="98" t="s">
        <v>399</v>
      </c>
      <c r="N8" s="98" t="s">
        <v>404</v>
      </c>
      <c r="O8" s="98" t="s">
        <v>405</v>
      </c>
      <c r="P8" s="98" t="s">
        <v>392</v>
      </c>
      <c r="Q8" s="98" t="s">
        <v>393</v>
      </c>
      <c r="R8" s="98" t="s">
        <v>394</v>
      </c>
      <c r="S8" s="98" t="s">
        <v>395</v>
      </c>
    </row>
    <row r="9" spans="1:19" ht="162.75" customHeight="1">
      <c r="A9" s="98">
        <v>4</v>
      </c>
      <c r="B9" s="98" t="s">
        <v>406</v>
      </c>
      <c r="C9" s="98" t="s">
        <v>407</v>
      </c>
      <c r="D9" s="98" t="s">
        <v>21</v>
      </c>
      <c r="E9" s="98">
        <v>6</v>
      </c>
      <c r="F9" s="98" t="s">
        <v>21</v>
      </c>
      <c r="G9" s="98" t="s">
        <v>408</v>
      </c>
      <c r="H9" s="98" t="s">
        <v>21</v>
      </c>
      <c r="I9" s="176">
        <v>4000</v>
      </c>
      <c r="J9" s="98" t="s">
        <v>21</v>
      </c>
      <c r="K9" s="98" t="s">
        <v>397</v>
      </c>
      <c r="L9" s="98" t="s">
        <v>21</v>
      </c>
      <c r="M9" s="98" t="s">
        <v>21</v>
      </c>
      <c r="N9" s="98" t="s">
        <v>409</v>
      </c>
      <c r="O9" s="98" t="s">
        <v>410</v>
      </c>
      <c r="P9" s="98" t="s">
        <v>411</v>
      </c>
      <c r="Q9" s="98" t="s">
        <v>412</v>
      </c>
      <c r="R9" s="98" t="s">
        <v>394</v>
      </c>
      <c r="S9" s="98" t="s">
        <v>413</v>
      </c>
    </row>
    <row r="10" spans="1:19" ht="214.5" customHeight="1">
      <c r="A10" s="98">
        <v>5</v>
      </c>
      <c r="B10" s="98" t="s">
        <v>414</v>
      </c>
      <c r="C10" s="98" t="s">
        <v>415</v>
      </c>
      <c r="D10" s="98" t="s">
        <v>21</v>
      </c>
      <c r="E10" s="98">
        <v>2100</v>
      </c>
      <c r="F10" s="98" t="s">
        <v>21</v>
      </c>
      <c r="G10" s="98" t="s">
        <v>416</v>
      </c>
      <c r="H10" s="98" t="s">
        <v>21</v>
      </c>
      <c r="I10" s="176">
        <v>20500</v>
      </c>
      <c r="J10" s="98" t="s">
        <v>21</v>
      </c>
      <c r="K10" s="98" t="s">
        <v>397</v>
      </c>
      <c r="L10" s="98" t="s">
        <v>21</v>
      </c>
      <c r="M10" s="98" t="s">
        <v>21</v>
      </c>
      <c r="N10" s="98" t="s">
        <v>417</v>
      </c>
      <c r="O10" s="98" t="s">
        <v>410</v>
      </c>
      <c r="P10" s="98" t="s">
        <v>411</v>
      </c>
      <c r="Q10" s="98" t="s">
        <v>412</v>
      </c>
      <c r="R10" s="98" t="s">
        <v>418</v>
      </c>
      <c r="S10" s="98" t="s">
        <v>413</v>
      </c>
    </row>
    <row r="11" spans="1:19" ht="18.75">
      <c r="G11" s="239" t="s">
        <v>757</v>
      </c>
      <c r="H11" s="240"/>
      <c r="I11" s="175">
        <f>SUM(I6:I10)</f>
        <v>27600</v>
      </c>
    </row>
  </sheetData>
  <mergeCells count="5">
    <mergeCell ref="G11:H11"/>
    <mergeCell ref="C2:G2"/>
    <mergeCell ref="H2:I2"/>
    <mergeCell ref="C3:G3"/>
    <mergeCell ref="J4:K4"/>
  </mergeCells>
  <pageMargins left="0.11811023622047245" right="0.11811023622047245" top="0.35433070866141736" bottom="0.35433070866141736" header="0.31496062992125984" footer="0.31496062992125984"/>
  <pageSetup paperSize="8" scale="69" fitToHeight="0" orientation="landscape" horizontalDpi="4294967292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"/>
  <sheetViews>
    <sheetView tabSelected="1" zoomScale="60" zoomScaleNormal="60" workbookViewId="0">
      <selection activeCell="I10" sqref="I10"/>
    </sheetView>
  </sheetViews>
  <sheetFormatPr defaultRowHeight="15"/>
  <cols>
    <col min="3" max="3" width="18.85546875" customWidth="1"/>
    <col min="7" max="7" width="22" customWidth="1"/>
    <col min="9" max="9" width="15.7109375" bestFit="1" customWidth="1"/>
    <col min="12" max="12" width="22.5703125" customWidth="1"/>
    <col min="13" max="13" width="20.5703125" customWidth="1"/>
    <col min="14" max="14" width="23.85546875" customWidth="1"/>
    <col min="15" max="15" width="23.7109375" customWidth="1"/>
    <col min="16" max="16" width="25.140625" customWidth="1"/>
    <col min="17" max="17" width="24.85546875" customWidth="1"/>
    <col min="18" max="18" width="26.28515625" customWidth="1"/>
    <col min="19" max="19" width="61" customWidth="1"/>
  </cols>
  <sheetData>
    <row r="1" spans="1:19" ht="15.75" thickBot="1"/>
    <row r="2" spans="1:19" ht="15.75" thickBot="1">
      <c r="B2" s="266" t="s">
        <v>349</v>
      </c>
      <c r="C2" s="267"/>
      <c r="D2" s="267"/>
      <c r="E2" s="267"/>
      <c r="F2" s="267"/>
      <c r="G2" s="267"/>
      <c r="H2" s="268"/>
      <c r="I2" s="269"/>
      <c r="J2" s="9"/>
      <c r="K2" s="9"/>
      <c r="L2" s="9"/>
    </row>
    <row r="4" spans="1:19" ht="45">
      <c r="A4" s="180" t="s">
        <v>1</v>
      </c>
      <c r="B4" s="180" t="s">
        <v>2</v>
      </c>
      <c r="C4" s="180" t="s">
        <v>3</v>
      </c>
      <c r="D4" s="180" t="s">
        <v>104</v>
      </c>
      <c r="E4" s="180" t="s">
        <v>5</v>
      </c>
      <c r="F4" s="180" t="s">
        <v>6</v>
      </c>
      <c r="G4" s="180" t="s">
        <v>7</v>
      </c>
      <c r="H4" s="180" t="s">
        <v>8</v>
      </c>
      <c r="I4" s="180" t="s">
        <v>9</v>
      </c>
      <c r="J4" s="270" t="s">
        <v>10</v>
      </c>
      <c r="K4" s="270"/>
      <c r="L4" s="180" t="s">
        <v>11</v>
      </c>
      <c r="M4" s="180" t="s">
        <v>12</v>
      </c>
      <c r="N4" s="181" t="s">
        <v>13</v>
      </c>
      <c r="O4" s="181" t="s">
        <v>14</v>
      </c>
      <c r="P4" s="180" t="s">
        <v>15</v>
      </c>
      <c r="Q4" s="180" t="s">
        <v>16</v>
      </c>
      <c r="R4" s="180" t="s">
        <v>17</v>
      </c>
      <c r="S4" s="180" t="s">
        <v>18</v>
      </c>
    </row>
    <row r="5" spans="1:19" ht="15.75">
      <c r="A5" s="177"/>
      <c r="B5" s="177"/>
      <c r="C5" s="178"/>
      <c r="D5" s="178"/>
      <c r="E5" s="178"/>
      <c r="F5" s="177"/>
      <c r="G5" s="177"/>
      <c r="H5" s="177"/>
      <c r="I5" s="177"/>
      <c r="J5" s="179">
        <v>2014</v>
      </c>
      <c r="K5" s="179">
        <v>2015</v>
      </c>
      <c r="L5" s="177"/>
      <c r="M5" s="177"/>
      <c r="N5" s="177"/>
      <c r="O5" s="177"/>
      <c r="P5" s="177"/>
      <c r="Q5" s="177"/>
      <c r="R5" s="177"/>
      <c r="S5" s="177"/>
    </row>
    <row r="6" spans="1:19" ht="72">
      <c r="A6" s="182">
        <v>1</v>
      </c>
      <c r="B6" s="182" t="s">
        <v>350</v>
      </c>
      <c r="C6" s="182" t="s">
        <v>351</v>
      </c>
      <c r="D6" s="182">
        <v>1</v>
      </c>
      <c r="E6" s="182" t="s">
        <v>21</v>
      </c>
      <c r="F6" s="182" t="s">
        <v>21</v>
      </c>
      <c r="G6" s="182" t="s">
        <v>352</v>
      </c>
      <c r="H6" s="182" t="s">
        <v>353</v>
      </c>
      <c r="I6" s="182">
        <v>4460</v>
      </c>
      <c r="J6" s="182" t="s">
        <v>21</v>
      </c>
      <c r="K6" s="182" t="s">
        <v>151</v>
      </c>
      <c r="L6" s="182" t="s">
        <v>354</v>
      </c>
      <c r="M6" s="182" t="s">
        <v>355</v>
      </c>
      <c r="N6" s="182" t="s">
        <v>356</v>
      </c>
      <c r="O6" s="182" t="s">
        <v>321</v>
      </c>
      <c r="P6" s="182" t="s">
        <v>357</v>
      </c>
      <c r="Q6" s="182" t="s">
        <v>358</v>
      </c>
      <c r="R6" s="182" t="s">
        <v>116</v>
      </c>
      <c r="S6" s="182" t="s">
        <v>359</v>
      </c>
    </row>
    <row r="7" spans="1:19" ht="228">
      <c r="A7" s="182">
        <v>2</v>
      </c>
      <c r="B7" s="182" t="s">
        <v>350</v>
      </c>
      <c r="C7" s="182" t="s">
        <v>360</v>
      </c>
      <c r="D7" s="182">
        <v>3</v>
      </c>
      <c r="E7" s="182" t="s">
        <v>21</v>
      </c>
      <c r="F7" s="182" t="s">
        <v>21</v>
      </c>
      <c r="G7" s="182" t="s">
        <v>361</v>
      </c>
      <c r="H7" s="182">
        <v>137</v>
      </c>
      <c r="I7" s="182">
        <v>2485.6799999999998</v>
      </c>
      <c r="J7" s="182" t="s">
        <v>21</v>
      </c>
      <c r="K7" s="182" t="s">
        <v>151</v>
      </c>
      <c r="L7" s="182" t="s">
        <v>354</v>
      </c>
      <c r="M7" s="182" t="s">
        <v>362</v>
      </c>
      <c r="N7" s="182" t="s">
        <v>363</v>
      </c>
      <c r="O7" s="182" t="s">
        <v>321</v>
      </c>
      <c r="P7" s="182" t="s">
        <v>357</v>
      </c>
      <c r="Q7" s="182" t="s">
        <v>358</v>
      </c>
      <c r="R7" s="182" t="s">
        <v>116</v>
      </c>
      <c r="S7" s="182" t="s">
        <v>359</v>
      </c>
    </row>
    <row r="8" spans="1:19" ht="108">
      <c r="A8" s="182">
        <v>3</v>
      </c>
      <c r="B8" s="182" t="s">
        <v>350</v>
      </c>
      <c r="C8" s="182" t="s">
        <v>364</v>
      </c>
      <c r="D8" s="182">
        <v>1</v>
      </c>
      <c r="E8" s="182" t="s">
        <v>21</v>
      </c>
      <c r="F8" s="182" t="s">
        <v>21</v>
      </c>
      <c r="G8" s="182" t="s">
        <v>365</v>
      </c>
      <c r="H8" s="182">
        <v>21</v>
      </c>
      <c r="I8" s="182">
        <v>840</v>
      </c>
      <c r="J8" s="182" t="s">
        <v>21</v>
      </c>
      <c r="K8" s="182" t="s">
        <v>151</v>
      </c>
      <c r="L8" s="182" t="s">
        <v>354</v>
      </c>
      <c r="M8" s="182" t="s">
        <v>355</v>
      </c>
      <c r="N8" s="182" t="s">
        <v>366</v>
      </c>
      <c r="O8" s="182" t="s">
        <v>321</v>
      </c>
      <c r="P8" s="182" t="s">
        <v>357</v>
      </c>
      <c r="Q8" s="182" t="s">
        <v>358</v>
      </c>
      <c r="R8" s="182" t="s">
        <v>116</v>
      </c>
      <c r="S8" s="182" t="s">
        <v>359</v>
      </c>
    </row>
    <row r="9" spans="1:19" ht="144">
      <c r="A9" s="182">
        <v>4</v>
      </c>
      <c r="B9" s="182" t="s">
        <v>367</v>
      </c>
      <c r="C9" s="182" t="s">
        <v>368</v>
      </c>
      <c r="D9" s="182" t="s">
        <v>21</v>
      </c>
      <c r="E9" s="182" t="s">
        <v>371</v>
      </c>
      <c r="F9" s="182" t="s">
        <v>21</v>
      </c>
      <c r="G9" s="182" t="s">
        <v>369</v>
      </c>
      <c r="H9" s="182" t="s">
        <v>21</v>
      </c>
      <c r="I9" s="182">
        <v>160</v>
      </c>
      <c r="J9" s="182" t="s">
        <v>21</v>
      </c>
      <c r="K9" s="182" t="s">
        <v>151</v>
      </c>
      <c r="L9" s="182" t="s">
        <v>21</v>
      </c>
      <c r="M9" s="182" t="s">
        <v>21</v>
      </c>
      <c r="N9" s="182" t="s">
        <v>370</v>
      </c>
      <c r="O9" s="182" t="s">
        <v>321</v>
      </c>
      <c r="P9" s="182" t="s">
        <v>357</v>
      </c>
      <c r="Q9" s="182" t="s">
        <v>358</v>
      </c>
      <c r="R9" s="182" t="s">
        <v>116</v>
      </c>
      <c r="S9" s="182" t="s">
        <v>359</v>
      </c>
    </row>
    <row r="10" spans="1:19" ht="144">
      <c r="A10" s="182">
        <v>5</v>
      </c>
      <c r="B10" s="182" t="s">
        <v>372</v>
      </c>
      <c r="C10" s="182" t="s">
        <v>373</v>
      </c>
      <c r="D10" s="182" t="s">
        <v>21</v>
      </c>
      <c r="E10" s="182" t="s">
        <v>374</v>
      </c>
      <c r="F10" s="182" t="s">
        <v>21</v>
      </c>
      <c r="G10" s="182" t="s">
        <v>375</v>
      </c>
      <c r="H10" s="182" t="s">
        <v>21</v>
      </c>
      <c r="I10" s="182">
        <v>300</v>
      </c>
      <c r="J10" s="182" t="s">
        <v>21</v>
      </c>
      <c r="K10" s="182" t="s">
        <v>109</v>
      </c>
      <c r="L10" s="182" t="s">
        <v>21</v>
      </c>
      <c r="M10" s="182" t="s">
        <v>21</v>
      </c>
      <c r="N10" s="182" t="s">
        <v>376</v>
      </c>
      <c r="O10" s="182" t="s">
        <v>321</v>
      </c>
      <c r="P10" s="182" t="s">
        <v>80</v>
      </c>
      <c r="Q10" s="182" t="s">
        <v>115</v>
      </c>
      <c r="R10" s="182" t="s">
        <v>116</v>
      </c>
      <c r="S10" s="182" t="s">
        <v>145</v>
      </c>
    </row>
    <row r="11" spans="1:19" ht="120">
      <c r="A11" s="182">
        <v>6</v>
      </c>
      <c r="B11" s="182" t="s">
        <v>377</v>
      </c>
      <c r="C11" s="182" t="s">
        <v>378</v>
      </c>
      <c r="D11" s="182">
        <v>7</v>
      </c>
      <c r="E11" s="182" t="s">
        <v>21</v>
      </c>
      <c r="F11" s="182" t="s">
        <v>21</v>
      </c>
      <c r="G11" s="182" t="s">
        <v>379</v>
      </c>
      <c r="H11" s="182" t="s">
        <v>21</v>
      </c>
      <c r="I11" s="182">
        <v>543.16999999999996</v>
      </c>
      <c r="J11" s="182" t="s">
        <v>21</v>
      </c>
      <c r="K11" s="182" t="s">
        <v>109</v>
      </c>
      <c r="L11" s="182" t="s">
        <v>380</v>
      </c>
      <c r="M11" s="182" t="s">
        <v>21</v>
      </c>
      <c r="N11" s="182" t="s">
        <v>381</v>
      </c>
      <c r="O11" s="182" t="s">
        <v>321</v>
      </c>
      <c r="P11" s="182" t="s">
        <v>337</v>
      </c>
      <c r="Q11" s="182" t="s">
        <v>115</v>
      </c>
      <c r="R11" s="182" t="s">
        <v>116</v>
      </c>
      <c r="S11" s="182" t="s">
        <v>382</v>
      </c>
    </row>
    <row r="12" spans="1:19" ht="19.5">
      <c r="A12" s="39"/>
      <c r="B12" s="39"/>
      <c r="C12" s="39"/>
      <c r="D12" s="39"/>
      <c r="E12" s="39"/>
      <c r="F12" s="39"/>
      <c r="G12" s="271" t="s">
        <v>757</v>
      </c>
      <c r="H12" s="272"/>
      <c r="I12" s="183">
        <f>SUM(I6:I11)</f>
        <v>8788.85</v>
      </c>
      <c r="J12" s="39"/>
      <c r="K12" s="39"/>
      <c r="L12" s="39"/>
      <c r="M12" s="39"/>
      <c r="N12" s="39"/>
      <c r="O12" s="39"/>
      <c r="P12" s="39"/>
      <c r="Q12" s="39"/>
      <c r="R12" s="39"/>
      <c r="S12" s="39"/>
    </row>
  </sheetData>
  <mergeCells count="4">
    <mergeCell ref="B2:G2"/>
    <mergeCell ref="H2:I2"/>
    <mergeCell ref="J4:K4"/>
    <mergeCell ref="G12:H12"/>
  </mergeCells>
  <pageMargins left="0.11811023622047245" right="0.11811023622047245" top="0.35433070866141736" bottom="0.35433070866141736" header="0.31496062992125984" footer="0.31496062992125984"/>
  <pageSetup paperSize="8" scale="58" fitToHeight="0" orientation="landscape" horizontalDpi="4294967292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"/>
  <sheetViews>
    <sheetView topLeftCell="A7" zoomScale="80" zoomScaleNormal="80" workbookViewId="0">
      <selection activeCell="G7" sqref="G7"/>
    </sheetView>
  </sheetViews>
  <sheetFormatPr defaultRowHeight="15"/>
  <cols>
    <col min="2" max="2" width="11.85546875" customWidth="1"/>
    <col min="3" max="3" width="12.42578125" customWidth="1"/>
    <col min="6" max="6" width="11.85546875" customWidth="1"/>
    <col min="7" max="7" width="11" customWidth="1"/>
    <col min="9" max="9" width="13.85546875" customWidth="1"/>
    <col min="10" max="10" width="6" customWidth="1"/>
    <col min="11" max="11" width="7.7109375" customWidth="1"/>
    <col min="12" max="12" width="19" customWidth="1"/>
    <col min="13" max="13" width="18.28515625" customWidth="1"/>
    <col min="14" max="14" width="12" customWidth="1"/>
    <col min="15" max="15" width="17.7109375" customWidth="1"/>
    <col min="16" max="16" width="28.42578125" customWidth="1"/>
    <col min="17" max="17" width="13.85546875" customWidth="1"/>
    <col min="19" max="19" width="45.5703125" customWidth="1"/>
  </cols>
  <sheetData>
    <row r="1" spans="1:19" ht="15.75" thickBot="1">
      <c r="B1" s="266" t="s">
        <v>564</v>
      </c>
      <c r="C1" s="267"/>
      <c r="D1" s="267"/>
      <c r="E1" s="267"/>
      <c r="F1" s="267"/>
      <c r="G1" s="267"/>
      <c r="H1" s="268"/>
      <c r="I1" s="269"/>
      <c r="J1" s="55"/>
      <c r="K1" s="55"/>
      <c r="L1" s="55"/>
    </row>
    <row r="3" spans="1:19" ht="52.5">
      <c r="A3" s="180" t="s">
        <v>1</v>
      </c>
      <c r="B3" s="180" t="s">
        <v>2</v>
      </c>
      <c r="C3" s="180" t="s">
        <v>3</v>
      </c>
      <c r="D3" s="180" t="s">
        <v>104</v>
      </c>
      <c r="E3" s="180" t="s">
        <v>5</v>
      </c>
      <c r="F3" s="180" t="s">
        <v>6</v>
      </c>
      <c r="G3" s="180" t="s">
        <v>7</v>
      </c>
      <c r="H3" s="180" t="s">
        <v>8</v>
      </c>
      <c r="I3" s="180" t="s">
        <v>9</v>
      </c>
      <c r="J3" s="270" t="s">
        <v>10</v>
      </c>
      <c r="K3" s="270"/>
      <c r="L3" s="180" t="s">
        <v>11</v>
      </c>
      <c r="M3" s="180" t="s">
        <v>12</v>
      </c>
      <c r="N3" s="181" t="s">
        <v>13</v>
      </c>
      <c r="O3" s="181" t="s">
        <v>14</v>
      </c>
      <c r="P3" s="180" t="s">
        <v>15</v>
      </c>
      <c r="Q3" s="180" t="s">
        <v>16</v>
      </c>
      <c r="R3" s="180" t="s">
        <v>17</v>
      </c>
      <c r="S3" s="180" t="s">
        <v>18</v>
      </c>
    </row>
    <row r="4" spans="1:19" ht="15.75">
      <c r="A4" s="177"/>
      <c r="B4" s="177"/>
      <c r="C4" s="178"/>
      <c r="D4" s="178"/>
      <c r="E4" s="178"/>
      <c r="F4" s="177"/>
      <c r="G4" s="177"/>
      <c r="H4" s="177"/>
      <c r="I4" s="177"/>
      <c r="J4" s="179">
        <v>2014</v>
      </c>
      <c r="K4" s="179">
        <v>2015</v>
      </c>
      <c r="L4" s="177"/>
      <c r="M4" s="177"/>
      <c r="N4" s="177"/>
      <c r="O4" s="177"/>
      <c r="P4" s="177"/>
      <c r="Q4" s="177"/>
      <c r="R4" s="177"/>
      <c r="S4" s="177"/>
    </row>
    <row r="5" spans="1:19" ht="288">
      <c r="A5" s="38">
        <v>1</v>
      </c>
      <c r="B5" s="38" t="s">
        <v>49</v>
      </c>
      <c r="C5" s="38" t="s">
        <v>565</v>
      </c>
      <c r="D5" s="38"/>
      <c r="E5" s="38"/>
      <c r="F5" s="38"/>
      <c r="G5" s="38" t="s">
        <v>566</v>
      </c>
      <c r="H5" s="38"/>
      <c r="I5" s="38">
        <v>295500</v>
      </c>
      <c r="J5" s="38"/>
      <c r="K5" s="38" t="s">
        <v>567</v>
      </c>
      <c r="L5" s="38"/>
      <c r="M5" s="38" t="s">
        <v>568</v>
      </c>
      <c r="N5" s="38" t="s">
        <v>569</v>
      </c>
      <c r="O5" s="38" t="s">
        <v>570</v>
      </c>
      <c r="P5" s="38" t="s">
        <v>571</v>
      </c>
      <c r="Q5" s="38" t="s">
        <v>572</v>
      </c>
      <c r="R5" s="38" t="s">
        <v>573</v>
      </c>
      <c r="S5" s="38" t="s">
        <v>574</v>
      </c>
    </row>
    <row r="6" spans="1:19" ht="276">
      <c r="A6" s="38">
        <v>2</v>
      </c>
      <c r="B6" s="38" t="s">
        <v>49</v>
      </c>
      <c r="C6" s="38" t="s">
        <v>575</v>
      </c>
      <c r="D6" s="38"/>
      <c r="E6" s="38"/>
      <c r="F6" s="38"/>
      <c r="G6" s="38" t="s">
        <v>566</v>
      </c>
      <c r="H6" s="38"/>
      <c r="I6" s="38">
        <v>4800</v>
      </c>
      <c r="J6" s="38"/>
      <c r="K6" s="38" t="s">
        <v>567</v>
      </c>
      <c r="L6" s="38" t="s">
        <v>576</v>
      </c>
      <c r="M6" s="38" t="s">
        <v>577</v>
      </c>
      <c r="N6" s="38" t="s">
        <v>578</v>
      </c>
      <c r="O6" s="38"/>
      <c r="P6" s="38" t="s">
        <v>579</v>
      </c>
      <c r="Q6" s="38" t="s">
        <v>580</v>
      </c>
      <c r="R6" s="38" t="s">
        <v>573</v>
      </c>
      <c r="S6" s="38" t="s">
        <v>581</v>
      </c>
    </row>
    <row r="7" spans="1:19" ht="276">
      <c r="A7" s="38">
        <v>3</v>
      </c>
      <c r="B7" s="38" t="s">
        <v>49</v>
      </c>
      <c r="C7" s="38" t="s">
        <v>582</v>
      </c>
      <c r="D7" s="38"/>
      <c r="E7" s="38"/>
      <c r="F7" s="38"/>
      <c r="G7" s="38" t="s">
        <v>566</v>
      </c>
      <c r="H7" s="38"/>
      <c r="I7" s="38">
        <v>4500</v>
      </c>
      <c r="J7" s="38"/>
      <c r="K7" s="38" t="s">
        <v>567</v>
      </c>
      <c r="L7" s="38"/>
      <c r="M7" s="38" t="s">
        <v>583</v>
      </c>
      <c r="N7" s="38" t="s">
        <v>584</v>
      </c>
      <c r="O7" s="38" t="s">
        <v>585</v>
      </c>
      <c r="P7" s="38" t="s">
        <v>586</v>
      </c>
      <c r="Q7" s="38" t="s">
        <v>587</v>
      </c>
      <c r="R7" s="38" t="s">
        <v>573</v>
      </c>
      <c r="S7" s="38" t="s">
        <v>581</v>
      </c>
    </row>
    <row r="8" spans="1:19" ht="15.75" customHeight="1">
      <c r="F8" s="273" t="s">
        <v>768</v>
      </c>
      <c r="G8" s="273"/>
      <c r="H8" s="273"/>
      <c r="I8" s="184">
        <v>304800</v>
      </c>
    </row>
  </sheetData>
  <mergeCells count="4">
    <mergeCell ref="F8:H8"/>
    <mergeCell ref="B1:G1"/>
    <mergeCell ref="H1:I1"/>
    <mergeCell ref="J3:K3"/>
  </mergeCells>
  <pageMargins left="0.11811023622047245" right="0.11811023622047245" top="0.35433070866141736" bottom="0.35433070866141736" header="0.31496062992125984" footer="0.31496062992125984"/>
  <pageSetup paperSize="8" scale="75" fitToHeight="0" orientation="landscape" horizontalDpi="4294967292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"/>
  <sheetViews>
    <sheetView zoomScale="70" zoomScaleNormal="70" workbookViewId="0">
      <selection activeCell="I6" sqref="I6"/>
    </sheetView>
  </sheetViews>
  <sheetFormatPr defaultRowHeight="15"/>
  <cols>
    <col min="1" max="1" width="3.85546875" customWidth="1"/>
    <col min="2" max="2" width="6.7109375" customWidth="1"/>
    <col min="3" max="3" width="7.5703125" customWidth="1"/>
    <col min="4" max="4" width="6.28515625" customWidth="1"/>
    <col min="6" max="6" width="5.28515625" customWidth="1"/>
    <col min="7" max="7" width="40.7109375" customWidth="1"/>
    <col min="8" max="8" width="23.5703125" customWidth="1"/>
    <col min="9" max="10" width="7.28515625" customWidth="1"/>
    <col min="12" max="12" width="22.5703125" customWidth="1"/>
    <col min="13" max="13" width="23.5703125" customWidth="1"/>
    <col min="14" max="14" width="22.140625" customWidth="1"/>
    <col min="15" max="15" width="6.140625" customWidth="1"/>
    <col min="16" max="16" width="22.85546875" customWidth="1"/>
    <col min="17" max="17" width="18.140625" customWidth="1"/>
    <col min="18" max="18" width="20.5703125" customWidth="1"/>
    <col min="19" max="19" width="27.140625" customWidth="1"/>
  </cols>
  <sheetData>
    <row r="1" spans="1:19" ht="15.75" thickBot="1">
      <c r="B1" s="266" t="s">
        <v>705</v>
      </c>
      <c r="C1" s="267"/>
      <c r="D1" s="267"/>
      <c r="E1" s="267"/>
      <c r="F1" s="267"/>
      <c r="G1" s="267"/>
      <c r="H1" s="268"/>
      <c r="I1" s="269"/>
      <c r="J1" s="68"/>
      <c r="K1" s="68"/>
      <c r="L1" s="68"/>
    </row>
    <row r="3" spans="1:19" ht="56.25">
      <c r="A3" s="67" t="s">
        <v>1</v>
      </c>
      <c r="B3" s="67" t="s">
        <v>2</v>
      </c>
      <c r="C3" s="67" t="s">
        <v>3</v>
      </c>
      <c r="D3" s="67" t="s">
        <v>104</v>
      </c>
      <c r="E3" s="67" t="s">
        <v>5</v>
      </c>
      <c r="F3" s="67" t="s">
        <v>6</v>
      </c>
      <c r="G3" s="67" t="s">
        <v>7</v>
      </c>
      <c r="H3" s="67" t="s">
        <v>8</v>
      </c>
      <c r="I3" s="67" t="s">
        <v>9</v>
      </c>
      <c r="J3" s="274" t="s">
        <v>10</v>
      </c>
      <c r="K3" s="274"/>
      <c r="L3" s="67" t="s">
        <v>11</v>
      </c>
      <c r="M3" s="67" t="s">
        <v>12</v>
      </c>
      <c r="N3" s="37" t="s">
        <v>13</v>
      </c>
      <c r="O3" s="37" t="s">
        <v>14</v>
      </c>
      <c r="P3" s="67" t="s">
        <v>15</v>
      </c>
      <c r="Q3" s="67" t="s">
        <v>16</v>
      </c>
      <c r="R3" s="67" t="s">
        <v>17</v>
      </c>
      <c r="S3" s="67" t="s">
        <v>18</v>
      </c>
    </row>
    <row r="4" spans="1:19" ht="336">
      <c r="A4" s="182">
        <v>4</v>
      </c>
      <c r="B4" s="182" t="s">
        <v>706</v>
      </c>
      <c r="C4" s="182" t="s">
        <v>707</v>
      </c>
      <c r="D4" s="182"/>
      <c r="E4" s="182" t="s">
        <v>708</v>
      </c>
      <c r="F4" s="182"/>
      <c r="G4" s="182" t="s">
        <v>709</v>
      </c>
      <c r="H4" s="182" t="s">
        <v>710</v>
      </c>
      <c r="I4" s="182">
        <v>47797.8</v>
      </c>
      <c r="J4" s="182"/>
      <c r="K4" s="182" t="s">
        <v>35</v>
      </c>
      <c r="L4" s="182" t="s">
        <v>711</v>
      </c>
      <c r="M4" s="182" t="s">
        <v>712</v>
      </c>
      <c r="N4" s="182" t="s">
        <v>713</v>
      </c>
      <c r="O4" s="182"/>
      <c r="P4" s="182" t="s">
        <v>714</v>
      </c>
      <c r="Q4" s="182" t="s">
        <v>715</v>
      </c>
      <c r="R4" s="182" t="s">
        <v>196</v>
      </c>
      <c r="S4" s="182" t="s">
        <v>359</v>
      </c>
    </row>
    <row r="5" spans="1:19">
      <c r="G5" s="275" t="s">
        <v>757</v>
      </c>
      <c r="H5" s="276"/>
      <c r="I5" s="277">
        <f>I4</f>
        <v>47797.8</v>
      </c>
      <c r="J5" s="277"/>
    </row>
  </sheetData>
  <mergeCells count="5">
    <mergeCell ref="B1:G1"/>
    <mergeCell ref="H1:I1"/>
    <mergeCell ref="J3:K3"/>
    <mergeCell ref="G5:H5"/>
    <mergeCell ref="I5:J5"/>
  </mergeCells>
  <pageMargins left="0.11811023622047245" right="0.11811023622047245" top="0.35433070866141736" bottom="0.35433070866141736" header="0.31496062992125984" footer="0.31496062992125984"/>
  <pageSetup paperSize="8" scale="71" fitToHeight="0" orientation="landscape" horizontalDpi="4294967292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E9" sqref="E9"/>
    </sheetView>
  </sheetViews>
  <sheetFormatPr defaultRowHeight="15"/>
  <cols>
    <col min="1" max="1" width="27" customWidth="1"/>
    <col min="2" max="2" width="17.42578125" customWidth="1"/>
  </cols>
  <sheetData>
    <row r="1" spans="1:2">
      <c r="A1" t="s">
        <v>770</v>
      </c>
    </row>
    <row r="2" spans="1:2">
      <c r="A2" t="s">
        <v>771</v>
      </c>
    </row>
    <row r="4" spans="1:2">
      <c r="A4" t="s">
        <v>727</v>
      </c>
      <c r="B4" t="s">
        <v>769</v>
      </c>
    </row>
    <row r="5" spans="1:2">
      <c r="A5" t="s">
        <v>728</v>
      </c>
      <c r="B5" s="44">
        <v>82334</v>
      </c>
    </row>
    <row r="6" spans="1:2">
      <c r="A6" t="s">
        <v>729</v>
      </c>
      <c r="B6" s="44">
        <v>100000</v>
      </c>
    </row>
    <row r="7" spans="1:2">
      <c r="A7" t="s">
        <v>730</v>
      </c>
      <c r="B7" s="44">
        <v>16315</v>
      </c>
    </row>
    <row r="8" spans="1:2">
      <c r="A8" t="s">
        <v>731</v>
      </c>
      <c r="B8" s="44">
        <v>57000</v>
      </c>
    </row>
    <row r="9" spans="1:2">
      <c r="A9" t="s">
        <v>732</v>
      </c>
      <c r="B9" s="44">
        <v>14300</v>
      </c>
    </row>
    <row r="10" spans="1:2">
      <c r="A10" t="s">
        <v>733</v>
      </c>
      <c r="B10" s="44">
        <v>42700</v>
      </c>
    </row>
    <row r="11" spans="1:2">
      <c r="A11" t="s">
        <v>734</v>
      </c>
      <c r="B11" s="44">
        <v>338552.83999999997</v>
      </c>
    </row>
    <row r="12" spans="1:2">
      <c r="A12" t="s">
        <v>735</v>
      </c>
      <c r="B12" s="44">
        <v>4938</v>
      </c>
    </row>
    <row r="13" spans="1:2">
      <c r="A13" t="s">
        <v>277</v>
      </c>
      <c r="B13" s="44">
        <v>33763.78</v>
      </c>
    </row>
    <row r="14" spans="1:2">
      <c r="A14" t="s">
        <v>736</v>
      </c>
      <c r="B14" s="44">
        <v>179990</v>
      </c>
    </row>
    <row r="15" spans="1:2">
      <c r="A15" t="s">
        <v>737</v>
      </c>
      <c r="B15" s="44">
        <v>49800</v>
      </c>
    </row>
    <row r="16" spans="1:2">
      <c r="A16" t="s">
        <v>738</v>
      </c>
      <c r="B16" s="44">
        <v>80000</v>
      </c>
    </row>
    <row r="17" spans="1:2">
      <c r="A17" t="s">
        <v>739</v>
      </c>
      <c r="B17" s="44">
        <v>16077.2</v>
      </c>
    </row>
    <row r="18" spans="1:2">
      <c r="A18" t="s">
        <v>740</v>
      </c>
      <c r="B18" s="44">
        <v>47324.46</v>
      </c>
    </row>
    <row r="19" spans="1:2">
      <c r="A19" t="s">
        <v>741</v>
      </c>
      <c r="B19" s="44">
        <v>27600</v>
      </c>
    </row>
    <row r="20" spans="1:2">
      <c r="A20" t="s">
        <v>742</v>
      </c>
      <c r="B20" s="44">
        <v>8788.85</v>
      </c>
    </row>
    <row r="21" spans="1:2">
      <c r="A21" t="s">
        <v>743</v>
      </c>
      <c r="B21" s="44">
        <v>304800</v>
      </c>
    </row>
    <row r="22" spans="1:2">
      <c r="A22" t="s">
        <v>744</v>
      </c>
      <c r="B22" s="44">
        <v>47797.8</v>
      </c>
    </row>
    <row r="23" spans="1:2">
      <c r="A23" t="s">
        <v>752</v>
      </c>
      <c r="B23" s="44">
        <v>1452081.9300000002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7"/>
  <sheetViews>
    <sheetView topLeftCell="E11" zoomScale="80" zoomScaleNormal="80" workbookViewId="0">
      <selection activeCell="M9" sqref="M9"/>
    </sheetView>
  </sheetViews>
  <sheetFormatPr defaultRowHeight="15"/>
  <cols>
    <col min="2" max="2" width="10.42578125" customWidth="1"/>
    <col min="3" max="3" width="22.28515625" bestFit="1" customWidth="1"/>
    <col min="5" max="5" width="10.5703125" customWidth="1"/>
    <col min="7" max="7" width="22.7109375" bestFit="1" customWidth="1"/>
    <col min="9" max="9" width="14.85546875" customWidth="1"/>
    <col min="11" max="11" width="14" customWidth="1"/>
    <col min="12" max="13" width="22.28515625" bestFit="1" customWidth="1"/>
    <col min="14" max="14" width="22.7109375" bestFit="1" customWidth="1"/>
    <col min="15" max="15" width="21.5703125" bestFit="1" customWidth="1"/>
    <col min="16" max="16" width="22.28515625" bestFit="1" customWidth="1"/>
    <col min="17" max="17" width="20.5703125" bestFit="1" customWidth="1"/>
    <col min="18" max="18" width="22" bestFit="1" customWidth="1"/>
    <col min="19" max="19" width="55.85546875" customWidth="1"/>
  </cols>
  <sheetData>
    <row r="1" spans="1:19" ht="15.75" thickBot="1">
      <c r="A1" s="9"/>
      <c r="B1" s="9"/>
      <c r="C1" s="190" t="s">
        <v>314</v>
      </c>
      <c r="D1" s="190"/>
      <c r="E1" s="190"/>
      <c r="F1" s="190"/>
      <c r="G1" s="190"/>
      <c r="H1" s="9"/>
      <c r="I1" s="9"/>
      <c r="J1" s="9"/>
      <c r="K1" s="9"/>
      <c r="L1" s="191"/>
      <c r="M1" s="191"/>
      <c r="N1" s="9"/>
      <c r="O1" s="9"/>
      <c r="P1" s="9"/>
      <c r="Q1" s="9"/>
      <c r="R1" s="9"/>
      <c r="S1" s="9"/>
    </row>
    <row r="2" spans="1:19" ht="15.75" thickBot="1">
      <c r="A2" s="9"/>
      <c r="B2" s="9"/>
      <c r="C2" s="192" t="s">
        <v>315</v>
      </c>
      <c r="D2" s="193"/>
      <c r="E2" s="193"/>
      <c r="F2" s="193"/>
      <c r="G2" s="193"/>
      <c r="H2" s="193"/>
      <c r="I2" s="194"/>
      <c r="J2" s="9"/>
      <c r="K2" s="9"/>
      <c r="L2" s="191"/>
      <c r="M2" s="191"/>
      <c r="N2" s="9"/>
      <c r="O2" s="9"/>
      <c r="P2" s="9"/>
      <c r="Q2" s="9"/>
      <c r="R2" s="9"/>
      <c r="S2" s="9"/>
    </row>
    <row r="3" spans="1:1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33.75">
      <c r="A4" s="33" t="s">
        <v>1</v>
      </c>
      <c r="B4" s="33" t="s">
        <v>2</v>
      </c>
      <c r="C4" s="33" t="s">
        <v>3</v>
      </c>
      <c r="D4" s="33" t="s">
        <v>104</v>
      </c>
      <c r="E4" s="33" t="s">
        <v>5</v>
      </c>
      <c r="F4" s="33" t="s">
        <v>106</v>
      </c>
      <c r="G4" s="33" t="s">
        <v>7</v>
      </c>
      <c r="H4" s="33" t="s">
        <v>8</v>
      </c>
      <c r="I4" s="33" t="s">
        <v>9</v>
      </c>
      <c r="J4" s="195" t="s">
        <v>10</v>
      </c>
      <c r="K4" s="196"/>
      <c r="L4" s="33" t="s">
        <v>11</v>
      </c>
      <c r="M4" s="33" t="s">
        <v>12</v>
      </c>
      <c r="N4" s="34" t="s">
        <v>13</v>
      </c>
      <c r="O4" s="34" t="s">
        <v>14</v>
      </c>
      <c r="P4" s="33" t="s">
        <v>15</v>
      </c>
      <c r="Q4" s="33" t="s">
        <v>16</v>
      </c>
      <c r="R4" s="33" t="s">
        <v>17</v>
      </c>
      <c r="S4" s="33" t="s">
        <v>18</v>
      </c>
    </row>
    <row r="5" spans="1:19" ht="15.75">
      <c r="A5" s="113"/>
      <c r="B5" s="113"/>
      <c r="C5" s="114"/>
      <c r="D5" s="114"/>
      <c r="E5" s="114"/>
      <c r="F5" s="113"/>
      <c r="G5" s="113"/>
      <c r="H5" s="113"/>
      <c r="I5" s="113"/>
      <c r="J5" s="113">
        <v>2014</v>
      </c>
      <c r="K5" s="115">
        <v>2015</v>
      </c>
      <c r="L5" s="113"/>
      <c r="M5" s="113"/>
      <c r="N5" s="113"/>
      <c r="O5" s="113"/>
      <c r="P5" s="113"/>
      <c r="Q5" s="113"/>
      <c r="R5" s="113"/>
      <c r="S5" s="113"/>
    </row>
    <row r="6" spans="1:19" ht="135">
      <c r="A6" s="107">
        <v>1</v>
      </c>
      <c r="B6" s="107" t="s">
        <v>316</v>
      </c>
      <c r="C6" s="108" t="s">
        <v>317</v>
      </c>
      <c r="D6" s="107">
        <v>1</v>
      </c>
      <c r="E6" s="108"/>
      <c r="F6" s="108"/>
      <c r="G6" s="108" t="s">
        <v>150</v>
      </c>
      <c r="H6" s="108">
        <v>210</v>
      </c>
      <c r="I6" s="109">
        <v>24000</v>
      </c>
      <c r="J6" s="108" t="s">
        <v>21</v>
      </c>
      <c r="K6" s="108" t="s">
        <v>151</v>
      </c>
      <c r="L6" s="104" t="s">
        <v>318</v>
      </c>
      <c r="M6" s="104" t="s">
        <v>319</v>
      </c>
      <c r="N6" s="105" t="s">
        <v>320</v>
      </c>
      <c r="O6" s="105" t="s">
        <v>321</v>
      </c>
      <c r="P6" s="105" t="s">
        <v>260</v>
      </c>
      <c r="Q6" s="105" t="s">
        <v>322</v>
      </c>
      <c r="R6" s="104" t="s">
        <v>323</v>
      </c>
      <c r="S6" s="104" t="s">
        <v>324</v>
      </c>
    </row>
    <row r="7" spans="1:19" ht="135">
      <c r="A7" s="107">
        <v>2</v>
      </c>
      <c r="B7" s="98" t="s">
        <v>41</v>
      </c>
      <c r="C7" s="104" t="s">
        <v>325</v>
      </c>
      <c r="D7" s="98">
        <v>1</v>
      </c>
      <c r="E7" s="96"/>
      <c r="F7" s="96"/>
      <c r="G7" s="104" t="s">
        <v>326</v>
      </c>
      <c r="H7" s="106">
        <v>16</v>
      </c>
      <c r="I7" s="110">
        <v>3000</v>
      </c>
      <c r="J7" s="96"/>
      <c r="K7" s="96" t="s">
        <v>151</v>
      </c>
      <c r="L7" s="104" t="s">
        <v>318</v>
      </c>
      <c r="M7" s="104" t="s">
        <v>319</v>
      </c>
      <c r="N7" s="105" t="s">
        <v>327</v>
      </c>
      <c r="O7" s="105" t="s">
        <v>321</v>
      </c>
      <c r="P7" s="105" t="s">
        <v>328</v>
      </c>
      <c r="Q7" s="105" t="s">
        <v>322</v>
      </c>
      <c r="R7" s="104" t="s">
        <v>323</v>
      </c>
      <c r="S7" s="104" t="s">
        <v>324</v>
      </c>
    </row>
    <row r="8" spans="1:19" ht="180">
      <c r="A8" s="107">
        <v>3</v>
      </c>
      <c r="B8" s="111" t="s">
        <v>329</v>
      </c>
      <c r="C8" s="104" t="s">
        <v>330</v>
      </c>
      <c r="D8" s="107">
        <v>4</v>
      </c>
      <c r="E8" s="108"/>
      <c r="F8" s="108"/>
      <c r="G8" s="104" t="s">
        <v>331</v>
      </c>
      <c r="H8" s="108"/>
      <c r="I8" s="109">
        <v>45000</v>
      </c>
      <c r="J8" s="108"/>
      <c r="K8" s="104" t="s">
        <v>332</v>
      </c>
      <c r="L8" s="104" t="s">
        <v>333</v>
      </c>
      <c r="M8" s="104" t="s">
        <v>334</v>
      </c>
      <c r="N8" s="105" t="s">
        <v>335</v>
      </c>
      <c r="O8" s="105" t="s">
        <v>336</v>
      </c>
      <c r="P8" s="105" t="s">
        <v>337</v>
      </c>
      <c r="Q8" s="105" t="s">
        <v>338</v>
      </c>
      <c r="R8" s="104" t="s">
        <v>339</v>
      </c>
      <c r="S8" s="104" t="s">
        <v>324</v>
      </c>
    </row>
    <row r="9" spans="1:19" ht="135">
      <c r="A9" s="107">
        <v>4</v>
      </c>
      <c r="B9" s="98"/>
      <c r="C9" s="104" t="s">
        <v>344</v>
      </c>
      <c r="D9" s="102"/>
      <c r="E9" s="110">
        <v>10000</v>
      </c>
      <c r="F9" s="96"/>
      <c r="G9" s="104" t="s">
        <v>331</v>
      </c>
      <c r="H9" s="96"/>
      <c r="I9" s="110">
        <v>19000</v>
      </c>
      <c r="J9" s="96"/>
      <c r="K9" s="96" t="s">
        <v>151</v>
      </c>
      <c r="L9" s="96"/>
      <c r="M9" s="96"/>
      <c r="N9" s="105" t="s">
        <v>340</v>
      </c>
      <c r="O9" s="105" t="s">
        <v>341</v>
      </c>
      <c r="P9" s="105" t="s">
        <v>342</v>
      </c>
      <c r="Q9" s="105" t="s">
        <v>343</v>
      </c>
      <c r="R9" s="104" t="s">
        <v>339</v>
      </c>
      <c r="S9" s="104" t="s">
        <v>324</v>
      </c>
    </row>
    <row r="10" spans="1:19" ht="135">
      <c r="A10" s="107">
        <v>5</v>
      </c>
      <c r="B10" s="98"/>
      <c r="C10" s="104" t="s">
        <v>348</v>
      </c>
      <c r="D10" s="98"/>
      <c r="E10" s="96">
        <v>5</v>
      </c>
      <c r="F10" s="96"/>
      <c r="G10" s="104" t="s">
        <v>331</v>
      </c>
      <c r="H10" s="96"/>
      <c r="I10" s="110">
        <v>9000</v>
      </c>
      <c r="J10" s="96"/>
      <c r="K10" s="106" t="s">
        <v>345</v>
      </c>
      <c r="L10" s="104" t="s">
        <v>346</v>
      </c>
      <c r="M10" s="96"/>
      <c r="N10" s="105" t="s">
        <v>340</v>
      </c>
      <c r="O10" s="105" t="s">
        <v>347</v>
      </c>
      <c r="P10" s="105" t="s">
        <v>342</v>
      </c>
      <c r="Q10" s="105" t="s">
        <v>343</v>
      </c>
      <c r="R10" s="104" t="s">
        <v>339</v>
      </c>
      <c r="S10" s="104" t="s">
        <v>324</v>
      </c>
    </row>
    <row r="11" spans="1:19" ht="15" customHeight="1">
      <c r="A11" s="9"/>
      <c r="B11" s="9"/>
      <c r="C11" s="9"/>
      <c r="D11" s="9"/>
      <c r="E11" s="9"/>
      <c r="F11" s="9"/>
      <c r="G11" s="187" t="s">
        <v>101</v>
      </c>
      <c r="H11" s="187"/>
      <c r="I11" s="86">
        <f>SUM(I6:I10)</f>
        <v>100000</v>
      </c>
      <c r="J11" s="93"/>
      <c r="K11" s="9"/>
      <c r="L11" s="9"/>
      <c r="M11" s="9"/>
      <c r="N11" s="9"/>
      <c r="O11" s="9"/>
      <c r="P11" s="9"/>
      <c r="Q11" s="9"/>
      <c r="R11" s="9"/>
      <c r="S11" s="9"/>
    </row>
    <row r="12" spans="1:19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>
      <c r="A13" s="9"/>
      <c r="B13" s="9"/>
      <c r="C13" s="9"/>
      <c r="D13" s="9"/>
      <c r="E13" s="9"/>
      <c r="F13" s="9"/>
      <c r="G13" s="9"/>
      <c r="H13" s="9"/>
      <c r="I13" s="9"/>
      <c r="N13" s="9"/>
      <c r="O13" s="9"/>
      <c r="P13" s="9"/>
      <c r="Q13" s="9"/>
      <c r="R13" s="9"/>
      <c r="S13" s="9"/>
    </row>
    <row r="14" spans="1:19">
      <c r="A14" s="9"/>
      <c r="B14" s="9"/>
      <c r="C14" s="9"/>
      <c r="D14" s="9"/>
      <c r="E14" s="9"/>
      <c r="F14" s="9"/>
      <c r="G14" s="9"/>
      <c r="H14" s="9"/>
      <c r="I14" s="20"/>
      <c r="N14" s="9"/>
      <c r="O14" s="9"/>
      <c r="P14" s="9"/>
      <c r="Q14" s="9"/>
      <c r="R14" s="9"/>
      <c r="S14" s="9"/>
    </row>
    <row r="15" spans="1:19">
      <c r="A15" s="9"/>
      <c r="B15" s="9"/>
      <c r="C15" s="9"/>
      <c r="D15" s="9"/>
      <c r="E15" s="9"/>
      <c r="F15" s="9"/>
      <c r="G15" s="9"/>
      <c r="H15" s="9"/>
      <c r="I15" s="20"/>
      <c r="N15" s="9"/>
      <c r="O15" s="9"/>
      <c r="P15" s="9"/>
      <c r="Q15" s="9"/>
      <c r="R15" s="9"/>
      <c r="S15" s="9"/>
    </row>
    <row r="16" spans="1:19">
      <c r="A16" s="9"/>
      <c r="B16" s="9"/>
      <c r="C16" s="9"/>
      <c r="D16" s="9"/>
      <c r="E16" s="9"/>
      <c r="F16" s="9"/>
      <c r="G16" s="9"/>
      <c r="H16" s="9"/>
      <c r="N16" s="9"/>
      <c r="O16" s="9"/>
      <c r="P16" s="9"/>
      <c r="Q16" s="9"/>
      <c r="R16" s="9"/>
      <c r="S16" s="9"/>
    </row>
    <row r="17" spans="1:19">
      <c r="A17" s="9"/>
      <c r="B17" s="9"/>
      <c r="C17" s="9"/>
      <c r="D17" s="9"/>
      <c r="E17" s="9"/>
      <c r="F17" s="9"/>
      <c r="G17" s="9"/>
      <c r="H17" s="9"/>
      <c r="I17" s="9"/>
      <c r="J17" s="35"/>
      <c r="K17" s="9"/>
      <c r="L17" s="9"/>
      <c r="M17" s="9"/>
      <c r="N17" s="9"/>
      <c r="O17" s="9"/>
      <c r="P17" s="9"/>
      <c r="Q17" s="9"/>
      <c r="R17" s="9"/>
      <c r="S17" s="9"/>
    </row>
  </sheetData>
  <mergeCells count="6">
    <mergeCell ref="G11:H11"/>
    <mergeCell ref="C1:G1"/>
    <mergeCell ref="L1:M2"/>
    <mergeCell ref="C2:G2"/>
    <mergeCell ref="H2:I2"/>
    <mergeCell ref="J4:K4"/>
  </mergeCells>
  <dataValidations count="1">
    <dataValidation type="list" allowBlank="1" showInputMessage="1" showErrorMessage="1" sqref="H2:I2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8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4:V16"/>
  <sheetViews>
    <sheetView topLeftCell="A3" zoomScale="50" zoomScaleNormal="50" workbookViewId="0">
      <selection activeCell="K15" sqref="K15"/>
    </sheetView>
  </sheetViews>
  <sheetFormatPr defaultRowHeight="12"/>
  <cols>
    <col min="1" max="1" width="4.42578125" style="69" customWidth="1"/>
    <col min="2" max="2" width="20.85546875" style="69" hidden="1" customWidth="1"/>
    <col min="3" max="3" width="6.140625" style="69" customWidth="1"/>
    <col min="4" max="4" width="15.5703125" style="69" customWidth="1"/>
    <col min="5" max="5" width="23" style="69" customWidth="1"/>
    <col min="6" max="6" width="10.5703125" style="69" customWidth="1"/>
    <col min="7" max="7" width="20.28515625" style="69" bestFit="1" customWidth="1"/>
    <col min="8" max="8" width="10.42578125" style="69" customWidth="1"/>
    <col min="9" max="9" width="36" style="69" customWidth="1"/>
    <col min="10" max="10" width="13.28515625" style="69" customWidth="1"/>
    <col min="11" max="11" width="16" style="69" customWidth="1"/>
    <col min="12" max="12" width="9.140625" style="69"/>
    <col min="13" max="13" width="18.28515625" style="69" customWidth="1"/>
    <col min="14" max="14" width="23.140625" style="69" customWidth="1"/>
    <col min="15" max="15" width="19.140625" style="69" customWidth="1"/>
    <col min="16" max="16" width="20" style="69" customWidth="1"/>
    <col min="17" max="17" width="82.85546875" style="57" customWidth="1"/>
    <col min="18" max="18" width="20" style="69" customWidth="1"/>
    <col min="19" max="19" width="25.140625" style="69" customWidth="1"/>
    <col min="20" max="20" width="20" style="69" customWidth="1"/>
    <col min="21" max="21" width="55.85546875" style="69" customWidth="1"/>
    <col min="22" max="22" width="19.140625" style="69" customWidth="1"/>
    <col min="23" max="16384" width="9.140625" style="69"/>
  </cols>
  <sheetData>
    <row r="4" spans="3:22" ht="26.25">
      <c r="I4" s="198" t="s">
        <v>634</v>
      </c>
      <c r="J4" s="198"/>
      <c r="K4" s="198"/>
      <c r="L4" s="198"/>
      <c r="M4" s="198"/>
      <c r="N4" s="198"/>
    </row>
    <row r="7" spans="3:22" ht="60">
      <c r="C7" s="87" t="s">
        <v>1</v>
      </c>
      <c r="D7" s="87" t="s">
        <v>2</v>
      </c>
      <c r="E7" s="87" t="s">
        <v>3</v>
      </c>
      <c r="F7" s="87" t="s">
        <v>104</v>
      </c>
      <c r="G7" s="87" t="s">
        <v>5</v>
      </c>
      <c r="H7" s="87" t="s">
        <v>106</v>
      </c>
      <c r="I7" s="87" t="s">
        <v>7</v>
      </c>
      <c r="J7" s="87" t="s">
        <v>8</v>
      </c>
      <c r="K7" s="87" t="s">
        <v>9</v>
      </c>
      <c r="L7" s="185" t="s">
        <v>10</v>
      </c>
      <c r="M7" s="199"/>
      <c r="N7" s="87" t="s">
        <v>11</v>
      </c>
      <c r="O7" s="87" t="s">
        <v>12</v>
      </c>
      <c r="P7" s="4" t="s">
        <v>13</v>
      </c>
      <c r="Q7" s="4" t="s">
        <v>14</v>
      </c>
      <c r="R7" s="87" t="s">
        <v>15</v>
      </c>
      <c r="S7" s="87" t="s">
        <v>16</v>
      </c>
      <c r="T7" s="87" t="s">
        <v>17</v>
      </c>
      <c r="U7" s="87" t="s">
        <v>18</v>
      </c>
    </row>
    <row r="8" spans="3:22" ht="257.25" customHeight="1">
      <c r="C8" s="116">
        <v>1</v>
      </c>
      <c r="D8" s="98" t="s">
        <v>635</v>
      </c>
      <c r="E8" s="98" t="s">
        <v>636</v>
      </c>
      <c r="F8" s="98">
        <v>1</v>
      </c>
      <c r="G8" s="98"/>
      <c r="H8" s="98"/>
      <c r="I8" s="98" t="s">
        <v>651</v>
      </c>
      <c r="J8" s="98">
        <v>300</v>
      </c>
      <c r="K8" s="117">
        <v>13515</v>
      </c>
      <c r="L8" s="98"/>
      <c r="M8" s="98" t="s">
        <v>271</v>
      </c>
      <c r="N8" s="98" t="s">
        <v>637</v>
      </c>
      <c r="O8" s="98" t="s">
        <v>638</v>
      </c>
      <c r="P8" s="98" t="s">
        <v>639</v>
      </c>
      <c r="Q8" s="98" t="s">
        <v>640</v>
      </c>
      <c r="R8" s="98" t="s">
        <v>337</v>
      </c>
      <c r="S8" s="98" t="s">
        <v>641</v>
      </c>
      <c r="T8" s="98" t="s">
        <v>116</v>
      </c>
      <c r="U8" s="98" t="s">
        <v>212</v>
      </c>
      <c r="V8" s="70"/>
    </row>
    <row r="9" spans="3:22" ht="274.5" customHeight="1">
      <c r="C9" s="100">
        <v>3</v>
      </c>
      <c r="D9" s="98" t="s">
        <v>644</v>
      </c>
      <c r="E9" s="98" t="s">
        <v>645</v>
      </c>
      <c r="F9" s="98">
        <v>2</v>
      </c>
      <c r="G9" s="98"/>
      <c r="H9" s="98"/>
      <c r="I9" s="98" t="s">
        <v>646</v>
      </c>
      <c r="J9" s="98">
        <v>50</v>
      </c>
      <c r="K9" s="117">
        <v>2800</v>
      </c>
      <c r="L9" s="98"/>
      <c r="M9" s="98" t="s">
        <v>271</v>
      </c>
      <c r="N9" s="98" t="s">
        <v>647</v>
      </c>
      <c r="O9" s="98" t="s">
        <v>648</v>
      </c>
      <c r="P9" s="98" t="s">
        <v>649</v>
      </c>
      <c r="Q9" s="98" t="s">
        <v>467</v>
      </c>
      <c r="R9" s="98" t="s">
        <v>98</v>
      </c>
      <c r="S9" s="98" t="s">
        <v>642</v>
      </c>
      <c r="T9" s="98" t="s">
        <v>643</v>
      </c>
      <c r="U9" s="98" t="s">
        <v>650</v>
      </c>
      <c r="V9" s="70"/>
    </row>
    <row r="10" spans="3:22" ht="18.75">
      <c r="C10" s="88"/>
      <c r="D10" s="88"/>
      <c r="E10" s="88"/>
      <c r="F10" s="88"/>
      <c r="G10" s="88"/>
      <c r="H10" s="88"/>
      <c r="I10" s="197" t="s">
        <v>721</v>
      </c>
      <c r="J10" s="197"/>
      <c r="K10" s="84">
        <f>SUM(K8,K9)</f>
        <v>16315</v>
      </c>
      <c r="L10" s="88"/>
      <c r="M10" s="88"/>
      <c r="N10" s="88"/>
      <c r="O10" s="88"/>
      <c r="P10" s="88"/>
      <c r="Q10" s="88"/>
      <c r="R10" s="88"/>
      <c r="S10" s="88"/>
      <c r="T10" s="88"/>
      <c r="U10" s="88"/>
    </row>
    <row r="11" spans="3:22" ht="15"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</row>
    <row r="12" spans="3:22" ht="18.75"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71"/>
      <c r="N12" s="71"/>
      <c r="O12" s="88"/>
      <c r="P12" s="88"/>
      <c r="Q12" s="88"/>
      <c r="R12" s="88"/>
      <c r="S12" s="88"/>
      <c r="T12" s="88"/>
      <c r="U12" s="88"/>
    </row>
    <row r="13" spans="3:22" ht="18.75">
      <c r="C13" s="40"/>
      <c r="D13" s="40"/>
      <c r="E13" s="40"/>
      <c r="F13" s="40"/>
      <c r="G13" s="40"/>
      <c r="H13" s="40"/>
      <c r="I13" s="40"/>
      <c r="J13" s="40"/>
      <c r="K13" s="71"/>
      <c r="L13" s="40"/>
      <c r="M13" s="72"/>
      <c r="N13" s="72"/>
      <c r="O13" s="40"/>
      <c r="P13" s="40"/>
      <c r="Q13" s="40"/>
      <c r="R13" s="40"/>
      <c r="S13" s="40"/>
      <c r="T13" s="40"/>
      <c r="U13" s="40"/>
    </row>
    <row r="14" spans="3:22" ht="15">
      <c r="C14" s="40"/>
      <c r="D14" s="40"/>
      <c r="E14" s="40"/>
      <c r="F14" s="40"/>
      <c r="G14" s="40"/>
      <c r="H14" s="40"/>
      <c r="I14" s="40"/>
      <c r="J14" s="40"/>
      <c r="K14" s="20"/>
      <c r="L14" s="40"/>
      <c r="M14" s="40"/>
      <c r="N14" s="40"/>
      <c r="O14" s="40"/>
      <c r="P14" s="40"/>
      <c r="Q14" s="40"/>
      <c r="R14" s="40"/>
      <c r="S14" s="40"/>
      <c r="T14" s="40"/>
      <c r="U14" s="40"/>
    </row>
    <row r="15" spans="3:22" ht="15">
      <c r="C15" s="40"/>
      <c r="D15" s="40"/>
      <c r="E15" s="40"/>
      <c r="F15" s="40"/>
      <c r="G15" s="40"/>
      <c r="H15" s="40"/>
      <c r="I15" s="40"/>
      <c r="J15" s="40"/>
      <c r="K15" s="73"/>
      <c r="L15" s="40"/>
      <c r="M15" s="40"/>
      <c r="N15" s="40"/>
      <c r="O15" s="40"/>
      <c r="P15" s="40"/>
      <c r="Q15" s="40"/>
      <c r="R15" s="40"/>
      <c r="S15" s="40"/>
      <c r="T15" s="40"/>
      <c r="U15" s="40"/>
    </row>
    <row r="16" spans="3:22" ht="15"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</row>
  </sheetData>
  <mergeCells count="3">
    <mergeCell ref="I10:J10"/>
    <mergeCell ref="I4:N4"/>
    <mergeCell ref="L7:M7"/>
  </mergeCells>
  <pageMargins left="0.11811023622047245" right="0.11811023622047245" top="0.35433070866141736" bottom="0.35433070866141736" header="0.31496062992125984" footer="0.31496062992125984"/>
  <pageSetup paperSize="8" scale="4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1"/>
  <sheetViews>
    <sheetView topLeftCell="A10" zoomScale="70" zoomScaleNormal="70" workbookViewId="0">
      <selection activeCell="L11" sqref="L11"/>
    </sheetView>
  </sheetViews>
  <sheetFormatPr defaultRowHeight="15"/>
  <cols>
    <col min="2" max="2" width="14.5703125" customWidth="1"/>
    <col min="6" max="6" width="19.140625" customWidth="1"/>
    <col min="8" max="8" width="13.42578125" customWidth="1"/>
    <col min="9" max="9" width="13.140625" customWidth="1"/>
    <col min="10" max="10" width="16" customWidth="1"/>
    <col min="11" max="11" width="19.5703125" customWidth="1"/>
    <col min="12" max="12" width="15.5703125" customWidth="1"/>
    <col min="13" max="13" width="20.85546875" customWidth="1"/>
    <col min="14" max="14" width="29.140625" customWidth="1"/>
    <col min="15" max="15" width="23.85546875" customWidth="1"/>
    <col min="16" max="16" width="18.85546875" customWidth="1"/>
    <col min="17" max="17" width="23.85546875" customWidth="1"/>
  </cols>
  <sheetData>
    <row r="1" spans="1:17" ht="15.75" thickBo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15.75" thickBot="1">
      <c r="A2" s="9"/>
      <c r="B2" s="200" t="s">
        <v>102</v>
      </c>
      <c r="C2" s="201"/>
      <c r="D2" s="201"/>
      <c r="E2" s="201"/>
      <c r="F2" s="201"/>
      <c r="G2" s="193"/>
      <c r="H2" s="194"/>
      <c r="I2" s="9"/>
      <c r="J2" s="9"/>
      <c r="K2" s="9"/>
      <c r="L2" s="9"/>
      <c r="M2" s="9"/>
      <c r="N2" s="9"/>
      <c r="O2" s="9"/>
      <c r="P2" s="9"/>
      <c r="Q2" s="9"/>
    </row>
    <row r="3" spans="1:17">
      <c r="A3" s="9"/>
      <c r="B3" s="11"/>
      <c r="C3" s="11"/>
      <c r="D3" s="11"/>
      <c r="E3" s="11"/>
      <c r="F3" s="11"/>
      <c r="G3" s="12"/>
      <c r="H3" s="12"/>
      <c r="I3" s="9"/>
      <c r="J3" s="9"/>
      <c r="K3" s="9"/>
      <c r="L3" s="9"/>
      <c r="M3" s="9"/>
      <c r="N3" s="9"/>
      <c r="O3" s="9"/>
      <c r="P3" s="9"/>
      <c r="Q3" s="9"/>
    </row>
    <row r="4" spans="1:17">
      <c r="A4" s="9"/>
      <c r="B4" s="13" t="s">
        <v>103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ht="78.75">
      <c r="A5" s="14" t="s">
        <v>1</v>
      </c>
      <c r="B5" s="15" t="s">
        <v>3</v>
      </c>
      <c r="C5" s="15" t="s">
        <v>104</v>
      </c>
      <c r="D5" s="15" t="s">
        <v>105</v>
      </c>
      <c r="E5" s="14" t="s">
        <v>106</v>
      </c>
      <c r="F5" s="14" t="s">
        <v>7</v>
      </c>
      <c r="G5" s="14" t="s">
        <v>8</v>
      </c>
      <c r="H5" s="14" t="s">
        <v>9</v>
      </c>
      <c r="I5" s="16" t="s">
        <v>10</v>
      </c>
      <c r="J5" s="14" t="s">
        <v>11</v>
      </c>
      <c r="K5" s="14" t="s">
        <v>12</v>
      </c>
      <c r="L5" s="17" t="s">
        <v>13</v>
      </c>
      <c r="M5" s="17" t="s">
        <v>14</v>
      </c>
      <c r="N5" s="14" t="s">
        <v>15</v>
      </c>
      <c r="O5" s="14" t="s">
        <v>16</v>
      </c>
      <c r="P5" s="14" t="s">
        <v>17</v>
      </c>
      <c r="Q5" s="14" t="s">
        <v>18</v>
      </c>
    </row>
    <row r="6" spans="1:17">
      <c r="A6" s="45"/>
      <c r="B6" s="45"/>
      <c r="C6" s="45"/>
      <c r="D6" s="45"/>
      <c r="E6" s="45"/>
      <c r="F6" s="45"/>
      <c r="G6" s="45"/>
      <c r="H6" s="45"/>
      <c r="I6" s="118">
        <v>2015</v>
      </c>
      <c r="J6" s="45"/>
      <c r="K6" s="45"/>
      <c r="L6" s="45"/>
      <c r="M6" s="45"/>
      <c r="N6" s="45"/>
      <c r="O6" s="45"/>
      <c r="P6" s="45"/>
      <c r="Q6" s="45"/>
    </row>
    <row r="7" spans="1:17" s="24" customFormat="1" ht="280.5">
      <c r="A7" s="124">
        <v>1</v>
      </c>
      <c r="B7" s="119" t="s">
        <v>107</v>
      </c>
      <c r="C7" s="119">
        <v>5</v>
      </c>
      <c r="D7" s="119"/>
      <c r="E7" s="119"/>
      <c r="F7" s="119" t="s">
        <v>108</v>
      </c>
      <c r="G7" s="119">
        <v>200</v>
      </c>
      <c r="H7" s="122">
        <v>9500</v>
      </c>
      <c r="I7" s="119" t="s">
        <v>109</v>
      </c>
      <c r="J7" s="120" t="s">
        <v>110</v>
      </c>
      <c r="K7" s="119" t="s">
        <v>111</v>
      </c>
      <c r="L7" s="119" t="s">
        <v>112</v>
      </c>
      <c r="M7" s="119" t="s">
        <v>113</v>
      </c>
      <c r="N7" s="119" t="s">
        <v>114</v>
      </c>
      <c r="O7" s="119" t="s">
        <v>115</v>
      </c>
      <c r="P7" s="119" t="s">
        <v>116</v>
      </c>
      <c r="Q7" s="119" t="s">
        <v>117</v>
      </c>
    </row>
    <row r="8" spans="1:17" s="25" customFormat="1" ht="242.25">
      <c r="A8" s="124">
        <v>2</v>
      </c>
      <c r="B8" s="119" t="s">
        <v>118</v>
      </c>
      <c r="C8" s="119">
        <v>1</v>
      </c>
      <c r="D8" s="119"/>
      <c r="E8" s="119"/>
      <c r="F8" s="119" t="s">
        <v>119</v>
      </c>
      <c r="G8" s="119">
        <v>30</v>
      </c>
      <c r="H8" s="122">
        <v>3500</v>
      </c>
      <c r="I8" s="119" t="s">
        <v>109</v>
      </c>
      <c r="J8" s="119" t="s">
        <v>120</v>
      </c>
      <c r="K8" s="119" t="s">
        <v>121</v>
      </c>
      <c r="L8" s="119" t="s">
        <v>122</v>
      </c>
      <c r="M8" s="119" t="s">
        <v>123</v>
      </c>
      <c r="N8" s="119" t="s">
        <v>124</v>
      </c>
      <c r="O8" s="119" t="s">
        <v>125</v>
      </c>
      <c r="P8" s="119" t="s">
        <v>126</v>
      </c>
      <c r="Q8" s="121" t="s">
        <v>127</v>
      </c>
    </row>
    <row r="9" spans="1:17" s="24" customFormat="1" ht="113.25" customHeight="1">
      <c r="A9" s="124">
        <v>3</v>
      </c>
      <c r="B9" s="119" t="s">
        <v>128</v>
      </c>
      <c r="C9" s="119">
        <v>12</v>
      </c>
      <c r="D9" s="119"/>
      <c r="E9" s="119"/>
      <c r="F9" s="119" t="s">
        <v>129</v>
      </c>
      <c r="G9" s="119"/>
      <c r="H9" s="122">
        <v>9000</v>
      </c>
      <c r="I9" s="119" t="s">
        <v>109</v>
      </c>
      <c r="J9" s="119" t="s">
        <v>130</v>
      </c>
      <c r="K9" s="119" t="s">
        <v>131</v>
      </c>
      <c r="L9" s="119" t="s">
        <v>132</v>
      </c>
      <c r="M9" s="119" t="s">
        <v>133</v>
      </c>
      <c r="N9" s="119" t="s">
        <v>134</v>
      </c>
      <c r="O9" s="119" t="s">
        <v>115</v>
      </c>
      <c r="P9" s="119" t="s">
        <v>116</v>
      </c>
      <c r="Q9" s="119" t="s">
        <v>135</v>
      </c>
    </row>
    <row r="10" spans="1:17" s="24" customFormat="1" ht="216" customHeight="1">
      <c r="A10" s="124">
        <v>4</v>
      </c>
      <c r="B10" s="119" t="s">
        <v>136</v>
      </c>
      <c r="C10" s="119"/>
      <c r="D10" s="119"/>
      <c r="E10" s="119">
        <v>2</v>
      </c>
      <c r="F10" s="119" t="s">
        <v>129</v>
      </c>
      <c r="G10" s="119"/>
      <c r="H10" s="122">
        <v>1300</v>
      </c>
      <c r="I10" s="119" t="s">
        <v>109</v>
      </c>
      <c r="J10" s="119" t="s">
        <v>137</v>
      </c>
      <c r="K10" s="119" t="s">
        <v>138</v>
      </c>
      <c r="L10" s="119" t="s">
        <v>139</v>
      </c>
      <c r="M10" s="119" t="s">
        <v>133</v>
      </c>
      <c r="N10" s="119" t="s">
        <v>114</v>
      </c>
      <c r="O10" s="119" t="s">
        <v>115</v>
      </c>
      <c r="P10" s="119" t="s">
        <v>126</v>
      </c>
      <c r="Q10" s="119" t="s">
        <v>140</v>
      </c>
    </row>
    <row r="11" spans="1:17" s="25" customFormat="1" ht="107.25" customHeight="1">
      <c r="A11" s="124">
        <v>5</v>
      </c>
      <c r="B11" s="119" t="s">
        <v>141</v>
      </c>
      <c r="C11" s="119"/>
      <c r="D11" s="119">
        <v>3907</v>
      </c>
      <c r="E11" s="119"/>
      <c r="F11" s="119" t="s">
        <v>108</v>
      </c>
      <c r="G11" s="119"/>
      <c r="H11" s="122">
        <v>29000</v>
      </c>
      <c r="I11" s="119" t="s">
        <v>109</v>
      </c>
      <c r="J11" s="119" t="s">
        <v>86</v>
      </c>
      <c r="K11" s="119" t="s">
        <v>142</v>
      </c>
      <c r="L11" s="119" t="s">
        <v>143</v>
      </c>
      <c r="M11" s="119" t="s">
        <v>144</v>
      </c>
      <c r="N11" s="119" t="s">
        <v>80</v>
      </c>
      <c r="O11" s="119" t="s">
        <v>115</v>
      </c>
      <c r="P11" s="119" t="s">
        <v>116</v>
      </c>
      <c r="Q11" s="119" t="s">
        <v>145</v>
      </c>
    </row>
    <row r="12" spans="1:17" s="25" customFormat="1" ht="89.25">
      <c r="A12" s="124">
        <v>6</v>
      </c>
      <c r="B12" s="119" t="s">
        <v>146</v>
      </c>
      <c r="C12" s="119"/>
      <c r="D12" s="119">
        <v>3</v>
      </c>
      <c r="E12" s="119"/>
      <c r="F12" s="119" t="s">
        <v>129</v>
      </c>
      <c r="G12" s="119"/>
      <c r="H12" s="122">
        <v>4700</v>
      </c>
      <c r="I12" s="119" t="s">
        <v>109</v>
      </c>
      <c r="J12" s="119" t="s">
        <v>86</v>
      </c>
      <c r="K12" s="119" t="s">
        <v>142</v>
      </c>
      <c r="L12" s="119" t="s">
        <v>147</v>
      </c>
      <c r="M12" s="119" t="s">
        <v>147</v>
      </c>
      <c r="N12" s="119" t="s">
        <v>80</v>
      </c>
      <c r="O12" s="119" t="s">
        <v>115</v>
      </c>
      <c r="P12" s="119" t="s">
        <v>116</v>
      </c>
      <c r="Q12" s="119" t="s">
        <v>145</v>
      </c>
    </row>
    <row r="13" spans="1:17">
      <c r="A13" s="9"/>
      <c r="B13" s="9"/>
      <c r="C13" s="9"/>
      <c r="D13" s="9"/>
      <c r="E13" s="9"/>
      <c r="F13" s="202" t="s">
        <v>101</v>
      </c>
      <c r="G13" s="202"/>
      <c r="H13" s="123">
        <f>SUM(H7:H12)</f>
        <v>57000</v>
      </c>
      <c r="I13" s="9"/>
      <c r="J13" s="9"/>
      <c r="K13" s="9"/>
      <c r="L13" s="9"/>
      <c r="M13" s="9"/>
      <c r="N13" s="9"/>
      <c r="O13" s="9"/>
      <c r="P13" s="9"/>
      <c r="Q13" s="9"/>
    </row>
    <row r="14" spans="1:17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>
      <c r="A15" s="9"/>
      <c r="B15" s="9"/>
      <c r="C15" s="9"/>
      <c r="D15" s="9"/>
      <c r="E15" s="9"/>
      <c r="F15" s="9"/>
      <c r="G15" s="9"/>
      <c r="H15" s="18"/>
      <c r="I15" s="9"/>
      <c r="J15" s="9"/>
      <c r="K15" s="9"/>
      <c r="L15" s="9"/>
      <c r="M15" s="9"/>
      <c r="N15" s="9"/>
      <c r="O15" s="9"/>
      <c r="P15" s="9"/>
      <c r="Q15" s="9"/>
    </row>
    <row r="16" spans="1:17">
      <c r="A16" s="9"/>
      <c r="B16" s="9"/>
      <c r="C16" s="9"/>
      <c r="D16" s="9"/>
      <c r="E16" s="9"/>
      <c r="F16" s="9"/>
      <c r="G16" s="9"/>
      <c r="H16" s="18"/>
      <c r="I16" s="9"/>
      <c r="J16" s="9"/>
      <c r="K16" s="9"/>
      <c r="L16" s="9"/>
      <c r="M16" s="9"/>
      <c r="N16" s="9"/>
      <c r="O16" s="9"/>
      <c r="P16" s="9"/>
      <c r="Q16" s="9"/>
    </row>
    <row r="17" spans="1:17">
      <c r="A17" s="9"/>
      <c r="B17" s="9"/>
      <c r="C17" s="9"/>
      <c r="D17" s="9"/>
      <c r="E17" s="9"/>
      <c r="F17" s="9"/>
      <c r="G17" s="9"/>
      <c r="H17" s="90"/>
      <c r="I17" s="19"/>
      <c r="J17" s="9"/>
      <c r="K17" s="9"/>
      <c r="L17" s="9"/>
      <c r="M17" s="9"/>
      <c r="N17" s="9"/>
      <c r="O17" s="9"/>
      <c r="P17" s="9"/>
      <c r="Q17" s="9"/>
    </row>
    <row r="18" spans="1:17">
      <c r="A18" s="9"/>
      <c r="B18" s="9"/>
      <c r="C18" s="9"/>
      <c r="D18" s="9"/>
      <c r="E18" s="9"/>
      <c r="F18" s="9"/>
      <c r="G18" s="9"/>
      <c r="H18" s="20"/>
      <c r="I18" s="9"/>
      <c r="J18" s="9"/>
      <c r="K18" s="9"/>
      <c r="L18" s="9"/>
      <c r="M18" s="9"/>
      <c r="N18" s="9"/>
      <c r="O18" s="9"/>
      <c r="P18" s="9"/>
      <c r="Q18" s="9"/>
    </row>
    <row r="19" spans="1:17">
      <c r="A19" s="9"/>
      <c r="B19" s="20"/>
      <c r="C19" s="20"/>
      <c r="D19" s="19"/>
      <c r="E19" s="9"/>
      <c r="F19" s="9"/>
      <c r="G19" s="9"/>
      <c r="H19" s="21"/>
      <c r="I19" s="22"/>
      <c r="J19" s="9"/>
      <c r="K19" s="9"/>
      <c r="L19" s="9"/>
      <c r="M19" s="9"/>
      <c r="N19" s="9"/>
      <c r="O19" s="9"/>
      <c r="P19" s="9"/>
      <c r="Q19" s="9"/>
    </row>
    <row r="20" spans="1:17">
      <c r="A20" s="9"/>
      <c r="B20" s="20"/>
      <c r="C20" s="20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>
      <c r="A21" s="9"/>
      <c r="B21" s="21"/>
      <c r="C21" s="23"/>
      <c r="D21" s="22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</sheetData>
  <mergeCells count="3">
    <mergeCell ref="B2:F2"/>
    <mergeCell ref="G2:H2"/>
    <mergeCell ref="F13:G13"/>
  </mergeCells>
  <pageMargins left="0.11811023622047245" right="0.11811023622047245" top="0.35433070866141736" bottom="0.35433070866141736" header="0.31496062992125984" footer="0.31496062992125984"/>
  <pageSetup paperSize="8" scale="75" fitToHeight="0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1"/>
  <sheetViews>
    <sheetView topLeftCell="E1" zoomScale="80" zoomScaleNormal="80" workbookViewId="0">
      <selection activeCell="L10" sqref="L10"/>
    </sheetView>
  </sheetViews>
  <sheetFormatPr defaultRowHeight="15"/>
  <cols>
    <col min="1" max="1" width="5.85546875" customWidth="1"/>
    <col min="2" max="2" width="13.85546875" customWidth="1"/>
    <col min="3" max="3" width="20.7109375" customWidth="1"/>
    <col min="4" max="4" width="12.7109375" customWidth="1"/>
    <col min="5" max="5" width="17.140625" customWidth="1"/>
    <col min="6" max="6" width="21.7109375" customWidth="1"/>
    <col min="7" max="7" width="19.42578125" customWidth="1"/>
    <col min="8" max="8" width="15.28515625" customWidth="1"/>
    <col min="9" max="9" width="15.85546875" customWidth="1"/>
    <col min="12" max="12" width="32" customWidth="1"/>
    <col min="13" max="13" width="21.7109375" customWidth="1"/>
    <col min="14" max="14" width="29.42578125" customWidth="1"/>
    <col min="15" max="15" width="39" customWidth="1"/>
    <col min="16" max="16" width="20.28515625" customWidth="1"/>
    <col min="17" max="17" width="18.85546875" customWidth="1"/>
    <col min="18" max="18" width="21.5703125" customWidth="1"/>
    <col min="19" max="19" width="25.85546875" customWidth="1"/>
  </cols>
  <sheetData>
    <row r="1" spans="1:19" ht="23.25">
      <c r="A1" s="203" t="s">
        <v>588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</row>
    <row r="2" spans="1:19" ht="15.75">
      <c r="A2" s="58"/>
      <c r="B2" s="59"/>
      <c r="C2" s="59"/>
      <c r="D2" s="60"/>
      <c r="E2" s="58"/>
      <c r="F2" s="61"/>
      <c r="G2" s="59"/>
      <c r="H2" s="62"/>
      <c r="I2" s="63"/>
      <c r="J2" s="62"/>
      <c r="K2" s="62"/>
      <c r="L2" s="59"/>
      <c r="M2" s="59"/>
      <c r="N2" s="59"/>
      <c r="O2" s="59"/>
      <c r="P2" s="59"/>
      <c r="Q2" s="59"/>
      <c r="R2" s="59"/>
      <c r="S2" s="59"/>
    </row>
    <row r="3" spans="1:19" ht="81.75" customHeight="1">
      <c r="A3" s="26" t="s">
        <v>482</v>
      </c>
      <c r="B3" s="26" t="s">
        <v>2</v>
      </c>
      <c r="C3" s="26" t="s">
        <v>3</v>
      </c>
      <c r="D3" s="64" t="s">
        <v>104</v>
      </c>
      <c r="E3" s="26" t="s">
        <v>5</v>
      </c>
      <c r="F3" s="26" t="s">
        <v>589</v>
      </c>
      <c r="G3" s="26" t="s">
        <v>7</v>
      </c>
      <c r="H3" s="26" t="s">
        <v>8</v>
      </c>
      <c r="I3" s="65" t="s">
        <v>9</v>
      </c>
      <c r="J3" s="205" t="s">
        <v>10</v>
      </c>
      <c r="K3" s="206"/>
      <c r="L3" s="26" t="s">
        <v>11</v>
      </c>
      <c r="M3" s="26" t="s">
        <v>12</v>
      </c>
      <c r="N3" s="66" t="s">
        <v>13</v>
      </c>
      <c r="O3" s="66" t="s">
        <v>14</v>
      </c>
      <c r="P3" s="26" t="s">
        <v>15</v>
      </c>
      <c r="Q3" s="26" t="s">
        <v>16</v>
      </c>
      <c r="R3" s="26" t="s">
        <v>17</v>
      </c>
      <c r="S3" s="26" t="s">
        <v>18</v>
      </c>
    </row>
    <row r="4" spans="1:19" ht="15.75">
      <c r="A4" s="125"/>
      <c r="B4" s="15"/>
      <c r="C4" s="15"/>
      <c r="D4" s="126"/>
      <c r="E4" s="125"/>
      <c r="F4" s="127"/>
      <c r="G4" s="15"/>
      <c r="H4" s="128"/>
      <c r="I4" s="129"/>
      <c r="J4" s="128">
        <v>2014</v>
      </c>
      <c r="K4" s="128">
        <v>2015</v>
      </c>
      <c r="L4" s="15"/>
      <c r="M4" s="15"/>
      <c r="N4" s="15"/>
      <c r="O4" s="15"/>
      <c r="P4" s="15"/>
      <c r="Q4" s="15"/>
      <c r="R4" s="15"/>
      <c r="S4" s="15"/>
    </row>
    <row r="5" spans="1:19" ht="189">
      <c r="A5" s="133">
        <v>1</v>
      </c>
      <c r="B5" s="130" t="s">
        <v>350</v>
      </c>
      <c r="C5" s="130" t="s">
        <v>595</v>
      </c>
      <c r="D5" s="131">
        <v>1</v>
      </c>
      <c r="E5" s="131" t="s">
        <v>21</v>
      </c>
      <c r="F5" s="131" t="s">
        <v>21</v>
      </c>
      <c r="G5" s="130" t="s">
        <v>596</v>
      </c>
      <c r="H5" s="132">
        <v>40</v>
      </c>
      <c r="I5" s="134">
        <v>400</v>
      </c>
      <c r="J5" s="132" t="s">
        <v>21</v>
      </c>
      <c r="K5" s="132" t="s">
        <v>151</v>
      </c>
      <c r="L5" s="130" t="s">
        <v>597</v>
      </c>
      <c r="M5" s="130" t="s">
        <v>590</v>
      </c>
      <c r="N5" s="130" t="s">
        <v>598</v>
      </c>
      <c r="O5" s="130" t="s">
        <v>599</v>
      </c>
      <c r="P5" s="130" t="s">
        <v>591</v>
      </c>
      <c r="Q5" s="130" t="s">
        <v>592</v>
      </c>
      <c r="R5" s="130" t="s">
        <v>593</v>
      </c>
      <c r="S5" s="130" t="s">
        <v>594</v>
      </c>
    </row>
    <row r="6" spans="1:19" ht="189">
      <c r="A6" s="133">
        <v>2</v>
      </c>
      <c r="B6" s="130" t="s">
        <v>606</v>
      </c>
      <c r="C6" s="130" t="s">
        <v>607</v>
      </c>
      <c r="D6" s="130" t="s">
        <v>21</v>
      </c>
      <c r="E6" s="131" t="s">
        <v>21</v>
      </c>
      <c r="F6" s="131" t="s">
        <v>21</v>
      </c>
      <c r="G6" s="130" t="s">
        <v>604</v>
      </c>
      <c r="H6" s="132" t="s">
        <v>21</v>
      </c>
      <c r="I6" s="134" t="s">
        <v>608</v>
      </c>
      <c r="J6" s="132" t="s">
        <v>21</v>
      </c>
      <c r="K6" s="132" t="s">
        <v>609</v>
      </c>
      <c r="L6" s="130" t="s">
        <v>610</v>
      </c>
      <c r="M6" s="130" t="s">
        <v>611</v>
      </c>
      <c r="N6" s="130" t="s">
        <v>612</v>
      </c>
      <c r="O6" s="130" t="s">
        <v>600</v>
      </c>
      <c r="P6" s="130" t="s">
        <v>601</v>
      </c>
      <c r="Q6" s="130" t="s">
        <v>592</v>
      </c>
      <c r="R6" s="130" t="s">
        <v>593</v>
      </c>
      <c r="S6" s="130" t="s">
        <v>605</v>
      </c>
    </row>
    <row r="7" spans="1:19" ht="189">
      <c r="A7" s="133">
        <v>3</v>
      </c>
      <c r="B7" s="130" t="s">
        <v>613</v>
      </c>
      <c r="C7" s="130" t="s">
        <v>619</v>
      </c>
      <c r="D7" s="130" t="s">
        <v>21</v>
      </c>
      <c r="E7" s="131" t="s">
        <v>614</v>
      </c>
      <c r="F7" s="131" t="s">
        <v>21</v>
      </c>
      <c r="G7" s="130" t="s">
        <v>604</v>
      </c>
      <c r="H7" s="132" t="s">
        <v>21</v>
      </c>
      <c r="I7" s="134">
        <v>2100</v>
      </c>
      <c r="J7" s="132" t="s">
        <v>21</v>
      </c>
      <c r="K7" s="132" t="s">
        <v>35</v>
      </c>
      <c r="L7" s="130" t="s">
        <v>21</v>
      </c>
      <c r="M7" s="130" t="s">
        <v>21</v>
      </c>
      <c r="N7" s="130" t="s">
        <v>615</v>
      </c>
      <c r="O7" s="130" t="s">
        <v>616</v>
      </c>
      <c r="P7" s="130" t="s">
        <v>617</v>
      </c>
      <c r="Q7" s="130" t="s">
        <v>602</v>
      </c>
      <c r="R7" s="130" t="s">
        <v>593</v>
      </c>
      <c r="S7" s="130" t="s">
        <v>618</v>
      </c>
    </row>
    <row r="8" spans="1:19" ht="189">
      <c r="A8" s="133">
        <v>4</v>
      </c>
      <c r="B8" s="130" t="s">
        <v>620</v>
      </c>
      <c r="C8" s="130" t="s">
        <v>622</v>
      </c>
      <c r="D8" s="130" t="s">
        <v>21</v>
      </c>
      <c r="E8" s="131" t="s">
        <v>746</v>
      </c>
      <c r="F8" s="131" t="s">
        <v>21</v>
      </c>
      <c r="G8" s="130" t="s">
        <v>604</v>
      </c>
      <c r="H8" s="132" t="s">
        <v>21</v>
      </c>
      <c r="I8" s="134">
        <v>10100</v>
      </c>
      <c r="J8" s="132" t="s">
        <v>21</v>
      </c>
      <c r="K8" s="132" t="s">
        <v>35</v>
      </c>
      <c r="L8" s="130" t="s">
        <v>21</v>
      </c>
      <c r="M8" s="130" t="s">
        <v>21</v>
      </c>
      <c r="N8" s="130" t="s">
        <v>621</v>
      </c>
      <c r="O8" s="130" t="s">
        <v>616</v>
      </c>
      <c r="P8" s="130" t="s">
        <v>617</v>
      </c>
      <c r="Q8" s="130" t="s">
        <v>602</v>
      </c>
      <c r="R8" s="130" t="s">
        <v>593</v>
      </c>
      <c r="S8" s="130" t="s">
        <v>618</v>
      </c>
    </row>
    <row r="9" spans="1:19" ht="141.75">
      <c r="A9" s="133">
        <v>5</v>
      </c>
      <c r="B9" s="130" t="s">
        <v>623</v>
      </c>
      <c r="C9" s="130" t="s">
        <v>624</v>
      </c>
      <c r="D9" s="130" t="s">
        <v>21</v>
      </c>
      <c r="E9" s="131" t="s">
        <v>21</v>
      </c>
      <c r="F9" s="131" t="s">
        <v>21</v>
      </c>
      <c r="G9" s="130" t="s">
        <v>604</v>
      </c>
      <c r="H9" s="132" t="s">
        <v>21</v>
      </c>
      <c r="I9" s="134" t="s">
        <v>625</v>
      </c>
      <c r="J9" s="132" t="s">
        <v>21</v>
      </c>
      <c r="K9" s="132" t="s">
        <v>35</v>
      </c>
      <c r="L9" s="130" t="s">
        <v>626</v>
      </c>
      <c r="M9" s="130" t="s">
        <v>627</v>
      </c>
      <c r="N9" s="130" t="s">
        <v>628</v>
      </c>
      <c r="O9" s="130" t="s">
        <v>629</v>
      </c>
      <c r="P9" s="130" t="s">
        <v>601</v>
      </c>
      <c r="Q9" s="130" t="s">
        <v>602</v>
      </c>
      <c r="R9" s="130" t="s">
        <v>593</v>
      </c>
      <c r="S9" s="130" t="s">
        <v>603</v>
      </c>
    </row>
    <row r="10" spans="1:19" ht="141.75">
      <c r="A10" s="102">
        <v>6</v>
      </c>
      <c r="B10" s="130" t="s">
        <v>747</v>
      </c>
      <c r="C10" s="130" t="s">
        <v>633</v>
      </c>
      <c r="D10" s="130" t="s">
        <v>21</v>
      </c>
      <c r="E10" s="131" t="s">
        <v>21</v>
      </c>
      <c r="F10" s="131" t="s">
        <v>21</v>
      </c>
      <c r="G10" s="130" t="s">
        <v>604</v>
      </c>
      <c r="H10" s="132" t="s">
        <v>21</v>
      </c>
      <c r="I10" s="134">
        <v>1700</v>
      </c>
      <c r="J10" s="132" t="s">
        <v>21</v>
      </c>
      <c r="K10" s="132" t="s">
        <v>35</v>
      </c>
      <c r="L10" s="130" t="s">
        <v>630</v>
      </c>
      <c r="M10" s="130" t="s">
        <v>21</v>
      </c>
      <c r="N10" s="130" t="s">
        <v>631</v>
      </c>
      <c r="O10" s="130" t="s">
        <v>632</v>
      </c>
      <c r="P10" s="130" t="s">
        <v>601</v>
      </c>
      <c r="Q10" s="130" t="s">
        <v>602</v>
      </c>
      <c r="R10" s="130" t="s">
        <v>593</v>
      </c>
      <c r="S10" s="130" t="s">
        <v>603</v>
      </c>
    </row>
    <row r="11" spans="1:19">
      <c r="G11" s="202" t="s">
        <v>101</v>
      </c>
      <c r="H11" s="202"/>
      <c r="I11" s="207">
        <f>SUM(I5:I10)</f>
        <v>14300</v>
      </c>
      <c r="J11" s="207"/>
    </row>
  </sheetData>
  <mergeCells count="4">
    <mergeCell ref="A1:S1"/>
    <mergeCell ref="J3:K3"/>
    <mergeCell ref="G11:H11"/>
    <mergeCell ref="I11:J11"/>
  </mergeCells>
  <pageMargins left="0.11811023622047245" right="0.11811023622047245" top="0.35433070866141736" bottom="0.35433070866141736" header="0.31496062992125984" footer="0.31496062992125984"/>
  <pageSetup paperSize="8" scale="5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"/>
  <sheetViews>
    <sheetView zoomScale="60" zoomScaleNormal="60" workbookViewId="0">
      <selection activeCell="J9" sqref="J9"/>
    </sheetView>
  </sheetViews>
  <sheetFormatPr defaultRowHeight="15"/>
  <cols>
    <col min="1" max="1" width="8.7109375" bestFit="1" customWidth="1"/>
    <col min="2" max="2" width="14.28515625" customWidth="1"/>
    <col min="3" max="3" width="15.42578125" customWidth="1"/>
    <col min="4" max="4" width="12.28515625" customWidth="1"/>
    <col min="5" max="5" width="17.42578125" customWidth="1"/>
    <col min="6" max="6" width="9.42578125" customWidth="1"/>
    <col min="7" max="7" width="15.7109375" customWidth="1"/>
    <col min="8" max="8" width="11.7109375" customWidth="1"/>
    <col min="9" max="9" width="14.85546875" customWidth="1"/>
    <col min="10" max="10" width="18" customWidth="1"/>
    <col min="11" max="11" width="22.85546875" customWidth="1"/>
    <col min="12" max="12" width="18.28515625" customWidth="1"/>
    <col min="13" max="13" width="19.42578125" customWidth="1"/>
    <col min="14" max="14" width="17.7109375" customWidth="1"/>
    <col min="15" max="16" width="21.7109375" customWidth="1"/>
    <col min="17" max="17" width="26" customWidth="1"/>
    <col min="18" max="18" width="21.140625" customWidth="1"/>
    <col min="19" max="19" width="32" customWidth="1"/>
  </cols>
  <sheetData>
    <row r="1" spans="1:19" ht="15.75" thickBot="1"/>
    <row r="2" spans="1:19" ht="15.75" customHeight="1" thickBot="1">
      <c r="C2" s="208" t="s">
        <v>148</v>
      </c>
      <c r="D2" s="209"/>
      <c r="E2" s="209"/>
      <c r="F2" s="209"/>
      <c r="G2" s="209"/>
      <c r="H2" s="209"/>
      <c r="I2" s="210"/>
    </row>
    <row r="4" spans="1:19" ht="60">
      <c r="A4" s="91" t="s">
        <v>1</v>
      </c>
      <c r="B4" s="91" t="s">
        <v>2</v>
      </c>
      <c r="C4" s="92" t="s">
        <v>3</v>
      </c>
      <c r="D4" s="92" t="s">
        <v>104</v>
      </c>
      <c r="E4" s="92" t="s">
        <v>5</v>
      </c>
      <c r="F4" s="91" t="s">
        <v>106</v>
      </c>
      <c r="G4" s="91" t="s">
        <v>7</v>
      </c>
      <c r="H4" s="91" t="s">
        <v>8</v>
      </c>
      <c r="I4" s="91" t="s">
        <v>9</v>
      </c>
      <c r="J4" s="185" t="s">
        <v>10</v>
      </c>
      <c r="K4" s="211"/>
      <c r="L4" s="91" t="s">
        <v>11</v>
      </c>
      <c r="M4" s="91" t="s">
        <v>12</v>
      </c>
      <c r="N4" s="27" t="s">
        <v>13</v>
      </c>
      <c r="O4" s="27" t="s">
        <v>14</v>
      </c>
      <c r="P4" s="91" t="s">
        <v>15</v>
      </c>
      <c r="Q4" s="91" t="s">
        <v>16</v>
      </c>
      <c r="R4" s="91" t="s">
        <v>17</v>
      </c>
      <c r="S4" s="91" t="s">
        <v>18</v>
      </c>
    </row>
    <row r="5" spans="1:19" ht="210">
      <c r="A5" s="82">
        <v>1</v>
      </c>
      <c r="B5" s="82" t="s">
        <v>41</v>
      </c>
      <c r="C5" s="82" t="s">
        <v>750</v>
      </c>
      <c r="D5" s="82">
        <v>2</v>
      </c>
      <c r="E5" s="82">
        <v>270</v>
      </c>
      <c r="F5" s="82" t="s">
        <v>149</v>
      </c>
      <c r="G5" s="82" t="s">
        <v>150</v>
      </c>
      <c r="H5" s="82">
        <v>90</v>
      </c>
      <c r="I5" s="82">
        <v>9600</v>
      </c>
      <c r="J5" s="82" t="s">
        <v>21</v>
      </c>
      <c r="K5" s="82" t="s">
        <v>151</v>
      </c>
      <c r="L5" s="82" t="s">
        <v>152</v>
      </c>
      <c r="M5" s="82" t="s">
        <v>153</v>
      </c>
      <c r="N5" s="82" t="s">
        <v>158</v>
      </c>
      <c r="O5" s="82" t="s">
        <v>154</v>
      </c>
      <c r="P5" s="82" t="s">
        <v>155</v>
      </c>
      <c r="Q5" s="82" t="s">
        <v>156</v>
      </c>
      <c r="R5" s="82" t="s">
        <v>159</v>
      </c>
      <c r="S5" s="82" t="s">
        <v>157</v>
      </c>
    </row>
    <row r="6" spans="1:19" ht="210" customHeight="1">
      <c r="A6" s="82">
        <v>2</v>
      </c>
      <c r="B6" s="82" t="s">
        <v>160</v>
      </c>
      <c r="C6" s="82" t="s">
        <v>652</v>
      </c>
      <c r="D6" s="82" t="s">
        <v>149</v>
      </c>
      <c r="E6" s="82">
        <v>10000</v>
      </c>
      <c r="F6" s="82" t="s">
        <v>149</v>
      </c>
      <c r="G6" s="82" t="s">
        <v>150</v>
      </c>
      <c r="H6" s="82" t="s">
        <v>149</v>
      </c>
      <c r="I6" s="82">
        <v>24150</v>
      </c>
      <c r="J6" s="82" t="s">
        <v>149</v>
      </c>
      <c r="K6" s="82" t="s">
        <v>151</v>
      </c>
      <c r="L6" s="82" t="s">
        <v>161</v>
      </c>
      <c r="M6" s="82" t="s">
        <v>162</v>
      </c>
      <c r="N6" s="82" t="s">
        <v>163</v>
      </c>
      <c r="O6" s="82" t="s">
        <v>164</v>
      </c>
      <c r="P6" s="82" t="s">
        <v>165</v>
      </c>
      <c r="Q6" s="82" t="s">
        <v>166</v>
      </c>
      <c r="R6" s="82" t="s">
        <v>159</v>
      </c>
      <c r="S6" s="82" t="s">
        <v>167</v>
      </c>
    </row>
    <row r="7" spans="1:19" ht="231.75" customHeight="1">
      <c r="A7" s="82">
        <v>3</v>
      </c>
      <c r="B7" s="82" t="s">
        <v>172</v>
      </c>
      <c r="C7" s="82" t="s">
        <v>748</v>
      </c>
      <c r="D7" s="82" t="s">
        <v>149</v>
      </c>
      <c r="E7" s="82" t="s">
        <v>149</v>
      </c>
      <c r="F7" s="82">
        <v>3</v>
      </c>
      <c r="G7" s="82" t="s">
        <v>173</v>
      </c>
      <c r="H7" s="82" t="s">
        <v>149</v>
      </c>
      <c r="I7" s="82">
        <v>1400</v>
      </c>
      <c r="J7" s="82" t="s">
        <v>174</v>
      </c>
      <c r="K7" s="82" t="s">
        <v>151</v>
      </c>
      <c r="L7" s="82" t="s">
        <v>175</v>
      </c>
      <c r="M7" s="82" t="s">
        <v>149</v>
      </c>
      <c r="N7" s="82" t="s">
        <v>176</v>
      </c>
      <c r="O7" s="82" t="s">
        <v>177</v>
      </c>
      <c r="P7" s="82" t="s">
        <v>155</v>
      </c>
      <c r="Q7" s="82" t="s">
        <v>156</v>
      </c>
      <c r="R7" s="82" t="s">
        <v>159</v>
      </c>
      <c r="S7" s="82" t="s">
        <v>157</v>
      </c>
    </row>
    <row r="8" spans="1:19" s="25" customFormat="1" ht="135">
      <c r="A8" s="107">
        <v>4</v>
      </c>
      <c r="B8" s="107" t="s">
        <v>168</v>
      </c>
      <c r="C8" s="107" t="s">
        <v>749</v>
      </c>
      <c r="D8" s="107" t="s">
        <v>149</v>
      </c>
      <c r="E8" s="107" t="s">
        <v>149</v>
      </c>
      <c r="F8" s="107" t="s">
        <v>149</v>
      </c>
      <c r="G8" s="107" t="s">
        <v>169</v>
      </c>
      <c r="H8" s="107">
        <v>40</v>
      </c>
      <c r="I8" s="107">
        <v>2600</v>
      </c>
      <c r="J8" s="107" t="s">
        <v>149</v>
      </c>
      <c r="K8" s="82" t="s">
        <v>151</v>
      </c>
      <c r="L8" s="107" t="s">
        <v>170</v>
      </c>
      <c r="M8" s="107" t="s">
        <v>149</v>
      </c>
      <c r="N8" s="107" t="s">
        <v>171</v>
      </c>
      <c r="O8" s="82" t="s">
        <v>164</v>
      </c>
      <c r="P8" s="82" t="s">
        <v>165</v>
      </c>
      <c r="Q8" s="82" t="s">
        <v>166</v>
      </c>
      <c r="R8" s="82" t="s">
        <v>159</v>
      </c>
      <c r="S8" s="82" t="s">
        <v>167</v>
      </c>
    </row>
    <row r="9" spans="1:19" ht="165.75">
      <c r="A9" s="124">
        <v>5</v>
      </c>
      <c r="B9" s="124" t="s">
        <v>41</v>
      </c>
      <c r="C9" s="124" t="s">
        <v>178</v>
      </c>
      <c r="D9" s="124">
        <v>1</v>
      </c>
      <c r="E9" s="124" t="s">
        <v>149</v>
      </c>
      <c r="F9" s="124" t="s">
        <v>179</v>
      </c>
      <c r="G9" s="124" t="s">
        <v>180</v>
      </c>
      <c r="H9" s="124"/>
      <c r="I9" s="124">
        <v>4950</v>
      </c>
      <c r="J9" s="124"/>
      <c r="K9" s="124" t="s">
        <v>151</v>
      </c>
      <c r="L9" s="124" t="s">
        <v>181</v>
      </c>
      <c r="M9" s="124" t="s">
        <v>182</v>
      </c>
      <c r="N9" s="124" t="s">
        <v>183</v>
      </c>
      <c r="O9" s="124" t="s">
        <v>184</v>
      </c>
      <c r="P9" s="124" t="s">
        <v>185</v>
      </c>
      <c r="Q9" s="124" t="s">
        <v>186</v>
      </c>
      <c r="R9" s="124" t="s">
        <v>758</v>
      </c>
      <c r="S9" s="124" t="s">
        <v>187</v>
      </c>
    </row>
    <row r="10" spans="1:19" ht="18.75" customHeight="1">
      <c r="G10" s="212" t="s">
        <v>757</v>
      </c>
      <c r="H10" s="212"/>
      <c r="I10" s="135">
        <f>SUM(I5:I9)</f>
        <v>42700</v>
      </c>
    </row>
  </sheetData>
  <mergeCells count="3">
    <mergeCell ref="C2:I2"/>
    <mergeCell ref="J4:K4"/>
    <mergeCell ref="G10:H10"/>
  </mergeCells>
  <pageMargins left="0.11811023622047245" right="0.11811023622047245" top="0.35433070866141736" bottom="0.35433070866141736" header="0.31496062992125984" footer="0.31496062992125984"/>
  <pageSetup paperSize="8"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topLeftCell="F10" zoomScale="80" zoomScaleNormal="80" workbookViewId="0">
      <selection activeCell="K13" sqref="K13"/>
    </sheetView>
  </sheetViews>
  <sheetFormatPr defaultRowHeight="15"/>
  <cols>
    <col min="2" max="2" width="13.42578125" customWidth="1"/>
    <col min="3" max="3" width="13.5703125" customWidth="1"/>
    <col min="4" max="4" width="12.85546875" customWidth="1"/>
    <col min="5" max="5" width="16.140625" customWidth="1"/>
    <col min="6" max="6" width="21.28515625" customWidth="1"/>
    <col min="7" max="7" width="28.42578125" customWidth="1"/>
    <col min="8" max="8" width="17.85546875" customWidth="1"/>
    <col min="9" max="9" width="15" customWidth="1"/>
    <col min="11" max="11" width="14.85546875" customWidth="1"/>
    <col min="12" max="12" width="44.28515625" customWidth="1"/>
    <col min="13" max="13" width="15.5703125" customWidth="1"/>
    <col min="14" max="14" width="29.140625" customWidth="1"/>
    <col min="15" max="15" width="42.7109375" customWidth="1"/>
    <col min="16" max="16" width="20.7109375" customWidth="1"/>
    <col min="17" max="17" width="47.5703125" customWidth="1"/>
    <col min="18" max="18" width="23.42578125" customWidth="1"/>
    <col min="19" max="19" width="54.85546875" customWidth="1"/>
  </cols>
  <sheetData>
    <row r="1" spans="1:19" ht="15.75" thickBot="1"/>
    <row r="2" spans="1:19" ht="15.75" thickBot="1">
      <c r="C2" s="213" t="s">
        <v>188</v>
      </c>
      <c r="D2" s="214"/>
      <c r="E2" s="214"/>
      <c r="F2" s="214"/>
      <c r="G2" s="214"/>
      <c r="H2" s="193"/>
      <c r="I2" s="194"/>
    </row>
    <row r="4" spans="1:19" ht="47.25" customHeight="1">
      <c r="A4" s="112" t="s">
        <v>1</v>
      </c>
      <c r="B4" s="112" t="s">
        <v>2</v>
      </c>
      <c r="C4" s="136" t="s">
        <v>3</v>
      </c>
      <c r="D4" s="136" t="s">
        <v>104</v>
      </c>
      <c r="E4" s="136" t="s">
        <v>5</v>
      </c>
      <c r="F4" s="112" t="s">
        <v>106</v>
      </c>
      <c r="G4" s="112" t="s">
        <v>7</v>
      </c>
      <c r="H4" s="112" t="s">
        <v>8</v>
      </c>
      <c r="I4" s="112" t="s">
        <v>9</v>
      </c>
      <c r="J4" s="215" t="s">
        <v>10</v>
      </c>
      <c r="K4" s="216"/>
      <c r="L4" s="112" t="s">
        <v>11</v>
      </c>
      <c r="M4" s="112" t="s">
        <v>12</v>
      </c>
      <c r="N4" s="137" t="s">
        <v>13</v>
      </c>
      <c r="O4" s="137" t="s">
        <v>14</v>
      </c>
      <c r="P4" s="112" t="s">
        <v>15</v>
      </c>
      <c r="Q4" s="112" t="s">
        <v>16</v>
      </c>
      <c r="R4" s="112" t="s">
        <v>17</v>
      </c>
      <c r="S4" s="112" t="s">
        <v>18</v>
      </c>
    </row>
    <row r="5" spans="1:19" s="138" customFormat="1" ht="260.25" customHeight="1">
      <c r="A5" s="107">
        <v>1</v>
      </c>
      <c r="B5" s="98" t="s">
        <v>19</v>
      </c>
      <c r="C5" s="98" t="s">
        <v>189</v>
      </c>
      <c r="D5" s="98">
        <v>1</v>
      </c>
      <c r="E5" s="98">
        <v>250</v>
      </c>
      <c r="F5" s="98"/>
      <c r="G5" s="98" t="s">
        <v>190</v>
      </c>
      <c r="H5" s="98">
        <v>250</v>
      </c>
      <c r="I5" s="140">
        <v>36199.99</v>
      </c>
      <c r="J5" s="98" t="s">
        <v>21</v>
      </c>
      <c r="K5" s="98" t="s">
        <v>745</v>
      </c>
      <c r="L5" s="111" t="s">
        <v>191</v>
      </c>
      <c r="M5" s="98" t="s">
        <v>192</v>
      </c>
      <c r="N5" s="98" t="s">
        <v>193</v>
      </c>
      <c r="O5" s="98" t="s">
        <v>194</v>
      </c>
      <c r="P5" s="98" t="s">
        <v>27</v>
      </c>
      <c r="Q5" s="98" t="s">
        <v>195</v>
      </c>
      <c r="R5" s="98" t="s">
        <v>196</v>
      </c>
      <c r="S5" s="98" t="s">
        <v>197</v>
      </c>
    </row>
    <row r="6" spans="1:19" s="138" customFormat="1" ht="180.75" customHeight="1">
      <c r="A6" s="107">
        <v>2</v>
      </c>
      <c r="B6" s="98" t="s">
        <v>41</v>
      </c>
      <c r="C6" s="98" t="s">
        <v>198</v>
      </c>
      <c r="D6" s="98">
        <v>1</v>
      </c>
      <c r="E6" s="98">
        <v>150</v>
      </c>
      <c r="F6" s="98"/>
      <c r="G6" s="98" t="s">
        <v>199</v>
      </c>
      <c r="H6" s="98">
        <v>150</v>
      </c>
      <c r="I6" s="140">
        <v>27543.5</v>
      </c>
      <c r="J6" s="98" t="s">
        <v>21</v>
      </c>
      <c r="K6" s="98" t="s">
        <v>200</v>
      </c>
      <c r="L6" s="98" t="s">
        <v>201</v>
      </c>
      <c r="M6" s="98" t="s">
        <v>192</v>
      </c>
      <c r="N6" s="98" t="s">
        <v>193</v>
      </c>
      <c r="O6" s="98" t="s">
        <v>202</v>
      </c>
      <c r="P6" s="98" t="s">
        <v>203</v>
      </c>
      <c r="Q6" s="98" t="s">
        <v>195</v>
      </c>
      <c r="R6" s="98" t="s">
        <v>196</v>
      </c>
      <c r="S6" s="98" t="s">
        <v>157</v>
      </c>
    </row>
    <row r="7" spans="1:19" s="138" customFormat="1" ht="192.75" customHeight="1">
      <c r="A7" s="107">
        <v>3</v>
      </c>
      <c r="B7" s="98" t="s">
        <v>41</v>
      </c>
      <c r="C7" s="98" t="s">
        <v>204</v>
      </c>
      <c r="D7" s="98">
        <v>1</v>
      </c>
      <c r="E7" s="98" t="s">
        <v>205</v>
      </c>
      <c r="F7" s="98"/>
      <c r="G7" s="98" t="s">
        <v>206</v>
      </c>
      <c r="H7" s="98" t="s">
        <v>207</v>
      </c>
      <c r="I7" s="140">
        <v>4976.25</v>
      </c>
      <c r="J7" s="98" t="s">
        <v>21</v>
      </c>
      <c r="K7" s="98" t="s">
        <v>208</v>
      </c>
      <c r="L7" s="98" t="s">
        <v>209</v>
      </c>
      <c r="M7" s="98" t="s">
        <v>192</v>
      </c>
      <c r="N7" s="98" t="s">
        <v>210</v>
      </c>
      <c r="O7" s="98" t="s">
        <v>211</v>
      </c>
      <c r="P7" s="98" t="s">
        <v>203</v>
      </c>
      <c r="Q7" s="98" t="s">
        <v>195</v>
      </c>
      <c r="R7" s="98" t="s">
        <v>196</v>
      </c>
      <c r="S7" s="98" t="s">
        <v>212</v>
      </c>
    </row>
    <row r="8" spans="1:19" s="138" customFormat="1" ht="297.75" customHeight="1">
      <c r="A8" s="107">
        <v>4</v>
      </c>
      <c r="B8" s="107" t="s">
        <v>213</v>
      </c>
      <c r="C8" s="107" t="s">
        <v>214</v>
      </c>
      <c r="D8" s="107"/>
      <c r="E8" s="107"/>
      <c r="F8" s="107">
        <v>6</v>
      </c>
      <c r="G8" s="107" t="s">
        <v>215</v>
      </c>
      <c r="H8" s="107" t="s">
        <v>21</v>
      </c>
      <c r="I8" s="139">
        <v>118080</v>
      </c>
      <c r="J8" s="107" t="s">
        <v>21</v>
      </c>
      <c r="K8" s="107" t="s">
        <v>216</v>
      </c>
      <c r="L8" s="107" t="s">
        <v>217</v>
      </c>
      <c r="M8" s="107" t="s">
        <v>218</v>
      </c>
      <c r="N8" s="107" t="s">
        <v>219</v>
      </c>
      <c r="O8" s="107" t="s">
        <v>220</v>
      </c>
      <c r="P8" s="107" t="s">
        <v>27</v>
      </c>
      <c r="Q8" s="107" t="s">
        <v>195</v>
      </c>
      <c r="R8" s="107" t="s">
        <v>221</v>
      </c>
      <c r="S8" s="107" t="s">
        <v>222</v>
      </c>
    </row>
    <row r="9" spans="1:19" s="138" customFormat="1" ht="226.5" customHeight="1">
      <c r="A9" s="107">
        <v>5</v>
      </c>
      <c r="B9" s="98" t="s">
        <v>223</v>
      </c>
      <c r="C9" s="98" t="s">
        <v>224</v>
      </c>
      <c r="D9" s="98"/>
      <c r="E9" s="98"/>
      <c r="F9" s="98">
        <v>6</v>
      </c>
      <c r="G9" s="98" t="s">
        <v>215</v>
      </c>
      <c r="H9" s="98"/>
      <c r="I9" s="140">
        <v>24846</v>
      </c>
      <c r="J9" s="98"/>
      <c r="K9" s="98" t="s">
        <v>225</v>
      </c>
      <c r="L9" s="98" t="s">
        <v>226</v>
      </c>
      <c r="M9" s="98" t="s">
        <v>218</v>
      </c>
      <c r="N9" s="98" t="s">
        <v>227</v>
      </c>
      <c r="O9" s="98" t="s">
        <v>220</v>
      </c>
      <c r="P9" s="98" t="s">
        <v>228</v>
      </c>
      <c r="Q9" s="98" t="s">
        <v>195</v>
      </c>
      <c r="R9" s="98" t="s">
        <v>221</v>
      </c>
      <c r="S9" s="98" t="s">
        <v>229</v>
      </c>
    </row>
    <row r="10" spans="1:19" s="138" customFormat="1" ht="164.25" customHeight="1">
      <c r="A10" s="107">
        <v>6</v>
      </c>
      <c r="B10" s="98" t="s">
        <v>230</v>
      </c>
      <c r="C10" s="98" t="s">
        <v>231</v>
      </c>
      <c r="D10" s="98"/>
      <c r="E10" s="98" t="s">
        <v>232</v>
      </c>
      <c r="F10" s="98"/>
      <c r="G10" s="98" t="s">
        <v>190</v>
      </c>
      <c r="H10" s="98" t="s">
        <v>233</v>
      </c>
      <c r="I10" s="140">
        <v>89999.1</v>
      </c>
      <c r="J10" s="98" t="s">
        <v>21</v>
      </c>
      <c r="K10" s="98" t="s">
        <v>234</v>
      </c>
      <c r="L10" s="98" t="s">
        <v>235</v>
      </c>
      <c r="M10" s="98" t="s">
        <v>218</v>
      </c>
      <c r="N10" s="98" t="s">
        <v>236</v>
      </c>
      <c r="O10" s="98" t="s">
        <v>237</v>
      </c>
      <c r="P10" s="98" t="s">
        <v>165</v>
      </c>
      <c r="Q10" s="98" t="s">
        <v>238</v>
      </c>
      <c r="R10" s="98" t="s">
        <v>221</v>
      </c>
      <c r="S10" s="98" t="s">
        <v>239</v>
      </c>
    </row>
    <row r="11" spans="1:19" s="138" customFormat="1" ht="180">
      <c r="A11" s="83">
        <v>7</v>
      </c>
      <c r="B11" s="98" t="s">
        <v>240</v>
      </c>
      <c r="C11" s="98" t="s">
        <v>241</v>
      </c>
      <c r="D11" s="98"/>
      <c r="E11" s="99">
        <v>2500</v>
      </c>
      <c r="F11" s="98"/>
      <c r="G11" s="98" t="s">
        <v>190</v>
      </c>
      <c r="H11" s="98" t="s">
        <v>242</v>
      </c>
      <c r="I11" s="140">
        <v>36908</v>
      </c>
      <c r="J11" s="98" t="s">
        <v>21</v>
      </c>
      <c r="K11" s="98" t="s">
        <v>234</v>
      </c>
      <c r="L11" s="98" t="s">
        <v>235</v>
      </c>
      <c r="M11" s="98" t="s">
        <v>218</v>
      </c>
      <c r="N11" s="98" t="s">
        <v>236</v>
      </c>
      <c r="O11" s="98" t="s">
        <v>237</v>
      </c>
      <c r="P11" s="98" t="s">
        <v>165</v>
      </c>
      <c r="Q11" s="98" t="s">
        <v>243</v>
      </c>
      <c r="R11" s="98" t="s">
        <v>221</v>
      </c>
      <c r="S11" s="98" t="s">
        <v>239</v>
      </c>
    </row>
    <row r="12" spans="1:19">
      <c r="G12" s="202" t="s">
        <v>757</v>
      </c>
      <c r="H12" s="202"/>
      <c r="I12" s="141">
        <f>SUM(I5:I11)</f>
        <v>338552.83999999997</v>
      </c>
    </row>
    <row r="13" spans="1:19">
      <c r="I13" s="20"/>
    </row>
  </sheetData>
  <mergeCells count="4">
    <mergeCell ref="C2:G2"/>
    <mergeCell ref="H2:I2"/>
    <mergeCell ref="J4:K4"/>
    <mergeCell ref="G12:H12"/>
  </mergeCells>
  <pageMargins left="0.11811023622047245" right="0.11811023622047245" top="0.35433070866141736" bottom="0.35433070866141736" header="0.31496062992125984" footer="0.31496062992125984"/>
  <pageSetup paperSize="8" scale="46" fitToHeight="0" orientation="landscape" horizontalDpi="4294967292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1"/>
  <sheetViews>
    <sheetView zoomScale="70" zoomScaleNormal="70" workbookViewId="0">
      <selection activeCell="I10" sqref="I10"/>
    </sheetView>
  </sheetViews>
  <sheetFormatPr defaultRowHeight="15"/>
  <cols>
    <col min="1" max="1" width="4.42578125" customWidth="1"/>
    <col min="2" max="2" width="18.7109375" customWidth="1"/>
    <col min="3" max="3" width="13.85546875" customWidth="1"/>
    <col min="4" max="4" width="10.85546875" customWidth="1"/>
    <col min="7" max="7" width="21.7109375" customWidth="1"/>
    <col min="8" max="8" width="9.140625" customWidth="1"/>
    <col min="9" max="9" width="13.42578125" customWidth="1"/>
    <col min="12" max="12" width="16" customWidth="1"/>
    <col min="13" max="13" width="14.85546875" customWidth="1"/>
    <col min="14" max="14" width="23.85546875" customWidth="1"/>
    <col min="15" max="15" width="15.140625" customWidth="1"/>
    <col min="16" max="16" width="20.7109375" customWidth="1"/>
    <col min="17" max="17" width="21.5703125" customWidth="1"/>
    <col min="18" max="18" width="21.7109375" customWidth="1"/>
    <col min="19" max="19" width="30.85546875" customWidth="1"/>
  </cols>
  <sheetData>
    <row r="1" spans="1:19" ht="15.75" thickBot="1">
      <c r="C1" s="213" t="s">
        <v>244</v>
      </c>
      <c r="D1" s="214"/>
      <c r="E1" s="214"/>
      <c r="F1" s="214"/>
      <c r="G1" s="214"/>
      <c r="H1" s="193" t="s">
        <v>245</v>
      </c>
      <c r="I1" s="194"/>
      <c r="P1" s="217"/>
      <c r="Q1" s="217"/>
      <c r="R1" s="217"/>
      <c r="S1" s="217"/>
    </row>
    <row r="2" spans="1:19">
      <c r="P2" s="218"/>
      <c r="Q2" s="218"/>
      <c r="R2" s="218"/>
      <c r="S2" s="218"/>
    </row>
    <row r="3" spans="1:19">
      <c r="B3" s="13" t="s">
        <v>246</v>
      </c>
    </row>
    <row r="5" spans="1:19" s="97" customFormat="1" ht="75">
      <c r="A5" s="142" t="s">
        <v>247</v>
      </c>
      <c r="B5" s="4" t="s">
        <v>2</v>
      </c>
      <c r="C5" s="4" t="s">
        <v>3</v>
      </c>
      <c r="D5" s="4" t="s">
        <v>104</v>
      </c>
      <c r="E5" s="4" t="s">
        <v>248</v>
      </c>
      <c r="F5" s="4" t="s">
        <v>6</v>
      </c>
      <c r="G5" s="4" t="s">
        <v>7</v>
      </c>
      <c r="H5" s="4" t="s">
        <v>8</v>
      </c>
      <c r="I5" s="4" t="s">
        <v>9</v>
      </c>
      <c r="J5" s="219" t="s">
        <v>10</v>
      </c>
      <c r="K5" s="220"/>
      <c r="L5" s="4" t="s">
        <v>249</v>
      </c>
      <c r="M5" s="4" t="s">
        <v>12</v>
      </c>
      <c r="N5" s="4" t="s">
        <v>250</v>
      </c>
      <c r="O5" s="4" t="s">
        <v>14</v>
      </c>
      <c r="P5" s="4" t="s">
        <v>251</v>
      </c>
      <c r="Q5" s="4" t="s">
        <v>16</v>
      </c>
      <c r="R5" s="4" t="s">
        <v>17</v>
      </c>
      <c r="S5" s="4" t="s">
        <v>18</v>
      </c>
    </row>
    <row r="6" spans="1:19" s="97" customFormat="1">
      <c r="A6" s="115"/>
      <c r="B6" s="14"/>
      <c r="C6" s="14"/>
      <c r="D6" s="14"/>
      <c r="E6" s="14"/>
      <c r="F6" s="14"/>
      <c r="G6" s="14"/>
      <c r="H6" s="14"/>
      <c r="I6" s="14"/>
      <c r="J6" s="94">
        <v>2014</v>
      </c>
      <c r="K6" s="94">
        <v>2015</v>
      </c>
      <c r="L6" s="14"/>
      <c r="M6" s="14"/>
      <c r="N6" s="143"/>
      <c r="O6" s="143"/>
      <c r="P6" s="14"/>
      <c r="Q6" s="14"/>
      <c r="R6" s="14"/>
      <c r="S6" s="14"/>
    </row>
    <row r="7" spans="1:19" s="74" customFormat="1" ht="330">
      <c r="A7" s="98">
        <v>1</v>
      </c>
      <c r="B7" s="144" t="s">
        <v>252</v>
      </c>
      <c r="C7" s="144" t="s">
        <v>253</v>
      </c>
      <c r="D7" s="98">
        <v>3</v>
      </c>
      <c r="E7" s="98" t="s">
        <v>21</v>
      </c>
      <c r="F7" s="98" t="s">
        <v>21</v>
      </c>
      <c r="G7" s="144" t="s">
        <v>254</v>
      </c>
      <c r="H7" s="145">
        <v>93</v>
      </c>
      <c r="I7" s="145">
        <v>562</v>
      </c>
      <c r="J7" s="98" t="s">
        <v>21</v>
      </c>
      <c r="K7" s="98" t="s">
        <v>255</v>
      </c>
      <c r="L7" s="144" t="s">
        <v>256</v>
      </c>
      <c r="M7" s="144" t="s">
        <v>257</v>
      </c>
      <c r="N7" s="144" t="s">
        <v>258</v>
      </c>
      <c r="O7" s="144" t="s">
        <v>259</v>
      </c>
      <c r="P7" s="144" t="s">
        <v>260</v>
      </c>
      <c r="Q7" s="144" t="s">
        <v>261</v>
      </c>
      <c r="R7" s="144" t="s">
        <v>262</v>
      </c>
      <c r="S7" s="144" t="s">
        <v>212</v>
      </c>
    </row>
    <row r="8" spans="1:19" s="74" customFormat="1" ht="210">
      <c r="A8" s="98">
        <v>2</v>
      </c>
      <c r="B8" s="144" t="s">
        <v>252</v>
      </c>
      <c r="C8" s="144" t="s">
        <v>267</v>
      </c>
      <c r="D8" s="98">
        <v>1</v>
      </c>
      <c r="E8" s="98" t="s">
        <v>21</v>
      </c>
      <c r="F8" s="98" t="s">
        <v>21</v>
      </c>
      <c r="G8" s="144" t="s">
        <v>263</v>
      </c>
      <c r="H8" s="145">
        <v>144</v>
      </c>
      <c r="I8" s="146">
        <v>1178</v>
      </c>
      <c r="J8" s="98" t="s">
        <v>21</v>
      </c>
      <c r="K8" s="98" t="s">
        <v>255</v>
      </c>
      <c r="L8" s="144" t="s">
        <v>256</v>
      </c>
      <c r="M8" s="144" t="s">
        <v>257</v>
      </c>
      <c r="N8" s="144" t="s">
        <v>264</v>
      </c>
      <c r="O8" s="144" t="s">
        <v>265</v>
      </c>
      <c r="P8" s="144" t="s">
        <v>260</v>
      </c>
      <c r="Q8" s="144" t="s">
        <v>266</v>
      </c>
      <c r="R8" s="144" t="s">
        <v>262</v>
      </c>
      <c r="S8" s="144" t="s">
        <v>212</v>
      </c>
    </row>
    <row r="9" spans="1:19" s="74" customFormat="1" ht="210">
      <c r="A9" s="98">
        <v>3</v>
      </c>
      <c r="B9" s="144" t="s">
        <v>268</v>
      </c>
      <c r="C9" s="144" t="s">
        <v>269</v>
      </c>
      <c r="D9" s="98" t="s">
        <v>21</v>
      </c>
      <c r="E9" s="98">
        <v>2</v>
      </c>
      <c r="F9" s="98" t="s">
        <v>21</v>
      </c>
      <c r="G9" s="144" t="s">
        <v>270</v>
      </c>
      <c r="H9" s="145"/>
      <c r="I9" s="146">
        <v>1107</v>
      </c>
      <c r="J9" s="98" t="s">
        <v>21</v>
      </c>
      <c r="K9" s="98" t="s">
        <v>271</v>
      </c>
      <c r="L9" s="144" t="s">
        <v>69</v>
      </c>
      <c r="M9" s="144" t="s">
        <v>69</v>
      </c>
      <c r="N9" s="144" t="s">
        <v>272</v>
      </c>
      <c r="O9" s="144" t="s">
        <v>273</v>
      </c>
      <c r="P9" s="144" t="s">
        <v>80</v>
      </c>
      <c r="Q9" s="144" t="s">
        <v>125</v>
      </c>
      <c r="R9" s="144" t="s">
        <v>262</v>
      </c>
      <c r="S9" s="144" t="s">
        <v>274</v>
      </c>
    </row>
    <row r="10" spans="1:19" s="74" customFormat="1" ht="165">
      <c r="A10" s="98">
        <v>4</v>
      </c>
      <c r="B10" s="144" t="s">
        <v>268</v>
      </c>
      <c r="C10" s="144" t="s">
        <v>275</v>
      </c>
      <c r="D10" s="98" t="s">
        <v>21</v>
      </c>
      <c r="E10" s="98">
        <v>2</v>
      </c>
      <c r="F10" s="98" t="s">
        <v>21</v>
      </c>
      <c r="G10" s="144" t="s">
        <v>270</v>
      </c>
      <c r="H10" s="98" t="s">
        <v>21</v>
      </c>
      <c r="I10" s="146">
        <v>2091</v>
      </c>
      <c r="J10" s="98" t="s">
        <v>21</v>
      </c>
      <c r="K10" s="98" t="s">
        <v>271</v>
      </c>
      <c r="L10" s="144" t="s">
        <v>69</v>
      </c>
      <c r="M10" s="144" t="s">
        <v>69</v>
      </c>
      <c r="N10" s="144" t="s">
        <v>276</v>
      </c>
      <c r="O10" s="144" t="s">
        <v>273</v>
      </c>
      <c r="P10" s="144" t="s">
        <v>80</v>
      </c>
      <c r="Q10" s="144" t="s">
        <v>125</v>
      </c>
      <c r="R10" s="144" t="s">
        <v>262</v>
      </c>
      <c r="S10" s="144" t="s">
        <v>274</v>
      </c>
    </row>
    <row r="11" spans="1:19" ht="18.75">
      <c r="G11" s="197" t="s">
        <v>757</v>
      </c>
      <c r="H11" s="197"/>
      <c r="I11" s="147">
        <f>SUM(I7:I10)</f>
        <v>4938</v>
      </c>
    </row>
  </sheetData>
  <mergeCells count="6">
    <mergeCell ref="G11:H11"/>
    <mergeCell ref="C1:G1"/>
    <mergeCell ref="H1:I1"/>
    <mergeCell ref="P1:S1"/>
    <mergeCell ref="P2:S2"/>
    <mergeCell ref="J5:K5"/>
  </mergeCells>
  <pageMargins left="0.11811023622047245" right="0.11811023622047245" top="0.35433070866141736" bottom="0.35433070866141736" header="0.31496062992125984" footer="0.31496062992125984"/>
  <pageSetup paperSize="8" scale="7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1"/>
  <sheetViews>
    <sheetView zoomScale="50" zoomScaleNormal="50" workbookViewId="0">
      <selection activeCell="D5" sqref="D5"/>
    </sheetView>
  </sheetViews>
  <sheetFormatPr defaultRowHeight="15"/>
  <cols>
    <col min="1" max="1" width="4.140625" customWidth="1"/>
    <col min="2" max="2" width="11.140625" customWidth="1"/>
    <col min="3" max="3" width="47" customWidth="1"/>
    <col min="4" max="4" width="12.28515625" customWidth="1"/>
    <col min="5" max="5" width="11.42578125" customWidth="1"/>
    <col min="6" max="6" width="9.5703125" customWidth="1"/>
    <col min="7" max="7" width="31.5703125" customWidth="1"/>
    <col min="8" max="8" width="16.140625" customWidth="1"/>
    <col min="9" max="9" width="17.28515625" bestFit="1" customWidth="1"/>
    <col min="10" max="10" width="7.42578125" customWidth="1"/>
    <col min="11" max="11" width="8.85546875" customWidth="1"/>
    <col min="12" max="12" width="26.140625" customWidth="1"/>
    <col min="13" max="13" width="16.28515625" customWidth="1"/>
    <col min="14" max="14" width="27.140625" customWidth="1"/>
    <col min="15" max="15" width="19.85546875" customWidth="1"/>
    <col min="16" max="16" width="23.28515625" customWidth="1"/>
    <col min="17" max="17" width="26" customWidth="1"/>
    <col min="18" max="18" width="31" customWidth="1"/>
    <col min="19" max="19" width="55" customWidth="1"/>
  </cols>
  <sheetData>
    <row r="1" spans="1:19" ht="15.75" thickBot="1">
      <c r="B1" s="224" t="s">
        <v>244</v>
      </c>
      <c r="C1" s="225"/>
      <c r="D1" s="226" t="s">
        <v>277</v>
      </c>
      <c r="E1" s="227"/>
      <c r="F1" s="9"/>
      <c r="G1" s="9"/>
      <c r="H1" s="9"/>
      <c r="I1" s="9"/>
      <c r="J1" s="18"/>
    </row>
    <row r="2" spans="1:19">
      <c r="E2" s="9"/>
      <c r="F2" s="9"/>
      <c r="G2" s="9"/>
      <c r="H2" s="9"/>
      <c r="I2" s="9"/>
      <c r="J2" s="18"/>
    </row>
    <row r="3" spans="1:19" ht="15.75">
      <c r="B3" s="228" t="s">
        <v>278</v>
      </c>
      <c r="C3" s="228"/>
      <c r="D3" s="228"/>
      <c r="E3" s="228"/>
      <c r="F3" s="228"/>
      <c r="G3" s="228"/>
      <c r="H3" s="228"/>
      <c r="I3" s="228"/>
      <c r="J3" s="228"/>
    </row>
    <row r="4" spans="1:19" ht="15.75">
      <c r="B4" s="28"/>
      <c r="E4" s="9"/>
      <c r="F4" s="9"/>
      <c r="G4" s="9"/>
      <c r="H4" s="9"/>
      <c r="I4" s="9"/>
      <c r="J4" s="18"/>
    </row>
    <row r="5" spans="1:19" ht="78.75" customHeight="1">
      <c r="A5" s="148" t="s">
        <v>247</v>
      </c>
      <c r="B5" s="66" t="s">
        <v>2</v>
      </c>
      <c r="C5" s="66" t="s">
        <v>3</v>
      </c>
      <c r="D5" s="66" t="s">
        <v>104</v>
      </c>
      <c r="E5" s="66" t="s">
        <v>5</v>
      </c>
      <c r="F5" s="66" t="s">
        <v>6</v>
      </c>
      <c r="G5" s="66" t="s">
        <v>7</v>
      </c>
      <c r="H5" s="66" t="s">
        <v>8</v>
      </c>
      <c r="I5" s="66" t="s">
        <v>9</v>
      </c>
      <c r="J5" s="229" t="s">
        <v>10</v>
      </c>
      <c r="K5" s="230"/>
      <c r="L5" s="66" t="s">
        <v>249</v>
      </c>
      <c r="M5" s="66" t="s">
        <v>12</v>
      </c>
      <c r="N5" s="66" t="s">
        <v>250</v>
      </c>
      <c r="O5" s="66" t="s">
        <v>14</v>
      </c>
      <c r="P5" s="66" t="s">
        <v>251</v>
      </c>
      <c r="Q5" s="66" t="s">
        <v>16</v>
      </c>
      <c r="R5" s="66" t="s">
        <v>17</v>
      </c>
      <c r="S5" s="66" t="s">
        <v>18</v>
      </c>
    </row>
    <row r="6" spans="1:19" ht="15.75">
      <c r="A6" s="114"/>
      <c r="B6" s="15"/>
      <c r="C6" s="15"/>
      <c r="D6" s="15"/>
      <c r="E6" s="15"/>
      <c r="F6" s="15"/>
      <c r="G6" s="15"/>
      <c r="H6" s="15"/>
      <c r="I6" s="15"/>
      <c r="J6" s="95">
        <v>2014</v>
      </c>
      <c r="K6" s="95">
        <v>2015</v>
      </c>
      <c r="L6" s="15"/>
      <c r="M6" s="15"/>
      <c r="N6" s="149"/>
      <c r="O6" s="149"/>
      <c r="P6" s="15"/>
      <c r="Q6" s="15"/>
      <c r="R6" s="15"/>
      <c r="S6" s="15"/>
    </row>
    <row r="7" spans="1:19" ht="165">
      <c r="A7" s="133">
        <v>1</v>
      </c>
      <c r="B7" s="150" t="s">
        <v>41</v>
      </c>
      <c r="C7" s="151" t="s">
        <v>279</v>
      </c>
      <c r="D7" s="133">
        <v>1</v>
      </c>
      <c r="E7" s="133"/>
      <c r="F7" s="133"/>
      <c r="G7" s="151" t="s">
        <v>280</v>
      </c>
      <c r="H7" s="152">
        <v>225</v>
      </c>
      <c r="I7" s="152">
        <v>1976.97</v>
      </c>
      <c r="J7" s="133"/>
      <c r="K7" s="133" t="s">
        <v>281</v>
      </c>
      <c r="L7" s="150" t="s">
        <v>282</v>
      </c>
      <c r="M7" s="150" t="s">
        <v>283</v>
      </c>
      <c r="N7" s="150" t="s">
        <v>284</v>
      </c>
      <c r="O7" s="150" t="s">
        <v>285</v>
      </c>
      <c r="P7" s="150" t="s">
        <v>286</v>
      </c>
      <c r="Q7" s="150" t="s">
        <v>287</v>
      </c>
      <c r="R7" s="150" t="s">
        <v>288</v>
      </c>
      <c r="S7" s="150" t="s">
        <v>289</v>
      </c>
    </row>
    <row r="8" spans="1:19" ht="236.25">
      <c r="A8" s="133">
        <v>2</v>
      </c>
      <c r="B8" s="150" t="s">
        <v>41</v>
      </c>
      <c r="C8" s="151" t="s">
        <v>290</v>
      </c>
      <c r="D8" s="133">
        <v>1</v>
      </c>
      <c r="E8" s="133"/>
      <c r="F8" s="133"/>
      <c r="G8" s="151" t="s">
        <v>291</v>
      </c>
      <c r="H8" s="152">
        <v>225</v>
      </c>
      <c r="I8" s="152">
        <v>3499.17</v>
      </c>
      <c r="J8" s="133"/>
      <c r="K8" s="133" t="s">
        <v>292</v>
      </c>
      <c r="L8" s="150" t="s">
        <v>282</v>
      </c>
      <c r="M8" s="150" t="s">
        <v>283</v>
      </c>
      <c r="N8" s="150" t="s">
        <v>284</v>
      </c>
      <c r="O8" s="150" t="s">
        <v>293</v>
      </c>
      <c r="P8" s="150" t="s">
        <v>286</v>
      </c>
      <c r="Q8" s="150" t="s">
        <v>287</v>
      </c>
      <c r="R8" s="150" t="s">
        <v>288</v>
      </c>
      <c r="S8" s="150" t="s">
        <v>294</v>
      </c>
    </row>
    <row r="9" spans="1:19" ht="283.5">
      <c r="A9" s="133">
        <v>3</v>
      </c>
      <c r="B9" s="150" t="s">
        <v>49</v>
      </c>
      <c r="C9" s="151" t="s">
        <v>295</v>
      </c>
      <c r="D9" s="133"/>
      <c r="E9" s="133"/>
      <c r="F9" s="133"/>
      <c r="G9" s="151" t="s">
        <v>296</v>
      </c>
      <c r="H9" s="152"/>
      <c r="I9" s="152">
        <v>13689.99</v>
      </c>
      <c r="J9" s="133"/>
      <c r="K9" s="133" t="s">
        <v>297</v>
      </c>
      <c r="L9" s="150" t="s">
        <v>298</v>
      </c>
      <c r="M9" s="150" t="s">
        <v>299</v>
      </c>
      <c r="N9" s="150" t="s">
        <v>300</v>
      </c>
      <c r="O9" s="150" t="s">
        <v>301</v>
      </c>
      <c r="P9" s="150" t="s">
        <v>302</v>
      </c>
      <c r="Q9" s="150" t="s">
        <v>303</v>
      </c>
      <c r="R9" s="150" t="s">
        <v>288</v>
      </c>
      <c r="S9" s="150" t="s">
        <v>304</v>
      </c>
    </row>
    <row r="10" spans="1:19" ht="189">
      <c r="A10" s="133">
        <v>4</v>
      </c>
      <c r="B10" s="150" t="s">
        <v>305</v>
      </c>
      <c r="C10" s="151" t="s">
        <v>306</v>
      </c>
      <c r="D10" s="133"/>
      <c r="E10" s="133">
        <v>1000</v>
      </c>
      <c r="F10" s="133"/>
      <c r="G10" s="151" t="s">
        <v>307</v>
      </c>
      <c r="H10" s="152" t="s">
        <v>86</v>
      </c>
      <c r="I10" s="152">
        <v>14597.65</v>
      </c>
      <c r="J10" s="133"/>
      <c r="K10" s="133" t="s">
        <v>297</v>
      </c>
      <c r="L10" s="150" t="s">
        <v>308</v>
      </c>
      <c r="M10" s="150" t="s">
        <v>309</v>
      </c>
      <c r="N10" s="150" t="s">
        <v>310</v>
      </c>
      <c r="O10" s="150"/>
      <c r="P10" s="150" t="s">
        <v>311</v>
      </c>
      <c r="Q10" s="150" t="s">
        <v>312</v>
      </c>
      <c r="R10" s="150" t="s">
        <v>288</v>
      </c>
      <c r="S10" s="150" t="s">
        <v>313</v>
      </c>
    </row>
    <row r="11" spans="1:19" ht="23.25">
      <c r="A11" s="30"/>
      <c r="B11" s="30"/>
      <c r="C11" s="30"/>
      <c r="D11" s="30"/>
      <c r="E11" s="31"/>
      <c r="F11" s="221" t="s">
        <v>753</v>
      </c>
      <c r="G11" s="222"/>
      <c r="H11" s="223"/>
      <c r="I11" s="153">
        <f>SUM(I7:I10)</f>
        <v>33763.78</v>
      </c>
      <c r="J11" s="32"/>
    </row>
  </sheetData>
  <mergeCells count="5">
    <mergeCell ref="F11:H11"/>
    <mergeCell ref="B1:C1"/>
    <mergeCell ref="D1:E1"/>
    <mergeCell ref="B3:J3"/>
    <mergeCell ref="J5:K5"/>
  </mergeCells>
  <pageMargins left="0.11811023622047245" right="0.11811023622047245" top="0.35433070866141736" bottom="0.35433070866141736" header="0.31496062992125984" footer="0.31496062992125984"/>
  <pageSetup paperSize="8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dolnośląskie</vt:lpstr>
      <vt:lpstr>kujawsko-pomorskie</vt:lpstr>
      <vt:lpstr>lubelskie</vt:lpstr>
      <vt:lpstr>lubuskie</vt:lpstr>
      <vt:lpstr>łódzkie</vt:lpstr>
      <vt:lpstr>małopolskie</vt:lpstr>
      <vt:lpstr>mazowieckie</vt:lpstr>
      <vt:lpstr>opolskie</vt:lpstr>
      <vt:lpstr>podkarpackie</vt:lpstr>
      <vt:lpstr>podlaskie</vt:lpstr>
      <vt:lpstr>pomorskie</vt:lpstr>
      <vt:lpstr>śląskie</vt:lpstr>
      <vt:lpstr>świętokrzyskie</vt:lpstr>
      <vt:lpstr>warmińsko-mazurskie</vt:lpstr>
      <vt:lpstr>wielkopolskie</vt:lpstr>
      <vt:lpstr>zachodniopomorskie</vt:lpstr>
      <vt:lpstr>ARiMR</vt:lpstr>
      <vt:lpstr>ARR</vt:lpstr>
      <vt:lpstr>Podsumowanie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2018-06-12T10:42:19Z</dcterms:modified>
</cp:coreProperties>
</file>